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45" yWindow="-30" windowWidth="24975" windowHeight="12135"/>
  </bookViews>
  <sheets>
    <sheet name="Introduction" sheetId="1" r:id="rId1"/>
    <sheet name="Instructions" sheetId="2" r:id="rId2"/>
    <sheet name="Atlantic_Scenario" sheetId="3" r:id="rId3"/>
    <sheet name="Mediterranean_Scenario" sheetId="4" r:id="rId4"/>
    <sheet name="Baltic_Scenario" sheetId="5" r:id="rId5"/>
    <sheet name="Baltic_Transition_Scenario" sheetId="6" r:id="rId6"/>
    <sheet name="Freshwater_Scenario" sheetId="7" r:id="rId7"/>
  </sheets>
  <definedNames>
    <definedName name="Version">Introduction!$B$3</definedName>
  </definedNames>
  <calcPr calcId="145621"/>
</workbook>
</file>

<file path=xl/calcChain.xml><?xml version="1.0" encoding="utf-8"?>
<calcChain xmlns="http://schemas.openxmlformats.org/spreadsheetml/2006/main">
  <c r="I57" i="7" l="1"/>
  <c r="J57" i="7"/>
  <c r="K57" i="7"/>
  <c r="L57" i="7"/>
  <c r="I58" i="7"/>
  <c r="J58" i="7"/>
  <c r="K58" i="7"/>
  <c r="L58" i="7"/>
  <c r="I59" i="7"/>
  <c r="J59" i="7"/>
  <c r="K59" i="7"/>
  <c r="L59" i="7"/>
  <c r="I60" i="7"/>
  <c r="J60" i="7"/>
  <c r="K60" i="7"/>
  <c r="L60" i="7"/>
  <c r="I61" i="7"/>
  <c r="J61" i="7"/>
  <c r="K61" i="7"/>
  <c r="L61" i="7"/>
  <c r="I62" i="7"/>
  <c r="J62" i="7"/>
  <c r="K62" i="7"/>
  <c r="L62" i="7"/>
  <c r="I63" i="7"/>
  <c r="J63" i="7"/>
  <c r="K63" i="7"/>
  <c r="L63" i="7"/>
  <c r="I64" i="7"/>
  <c r="J64" i="7"/>
  <c r="K64" i="7"/>
  <c r="L64" i="7"/>
  <c r="I65" i="7"/>
  <c r="J65" i="7"/>
  <c r="K65" i="7"/>
  <c r="L65" i="7"/>
  <c r="I66" i="7"/>
  <c r="J66" i="7"/>
  <c r="K66" i="7"/>
  <c r="L66" i="7"/>
  <c r="I67" i="7"/>
  <c r="J67" i="7"/>
  <c r="K67" i="7"/>
  <c r="L67" i="7"/>
  <c r="I68" i="7"/>
  <c r="J68" i="7"/>
  <c r="K68" i="7"/>
  <c r="L68" i="7"/>
  <c r="I69" i="7"/>
  <c r="J69" i="7"/>
  <c r="K69" i="7"/>
  <c r="L69" i="7"/>
  <c r="I70" i="7"/>
  <c r="J70" i="7"/>
  <c r="K70" i="7"/>
  <c r="L70" i="7"/>
  <c r="I71" i="7"/>
  <c r="J71" i="7"/>
  <c r="K71" i="7"/>
  <c r="L71" i="7"/>
  <c r="I72" i="7"/>
  <c r="J72" i="7"/>
  <c r="K72" i="7"/>
  <c r="L72" i="7"/>
  <c r="I73" i="7"/>
  <c r="J73" i="7"/>
  <c r="K73" i="7"/>
  <c r="L73" i="7"/>
  <c r="I74" i="7"/>
  <c r="J74" i="7"/>
  <c r="K74" i="7"/>
  <c r="L74" i="7"/>
  <c r="I75" i="7"/>
  <c r="J75" i="7"/>
  <c r="K75" i="7"/>
  <c r="L75" i="7"/>
  <c r="I76" i="7"/>
  <c r="J76" i="7"/>
  <c r="K76" i="7"/>
  <c r="L76" i="7"/>
  <c r="I77" i="7"/>
  <c r="J77" i="7"/>
  <c r="K77" i="7"/>
  <c r="L77" i="7"/>
  <c r="I78" i="7"/>
  <c r="J78" i="7"/>
  <c r="K78" i="7"/>
  <c r="L78" i="7"/>
  <c r="I79" i="7"/>
  <c r="J79" i="7"/>
  <c r="K79" i="7"/>
  <c r="L79" i="7"/>
  <c r="I80" i="7"/>
  <c r="J80" i="7"/>
  <c r="K80" i="7"/>
  <c r="L80" i="7"/>
  <c r="I81" i="7"/>
  <c r="J81" i="7"/>
  <c r="K81" i="7"/>
  <c r="L81" i="7"/>
  <c r="I82" i="7"/>
  <c r="J82" i="7"/>
  <c r="K82" i="7"/>
  <c r="L82" i="7"/>
  <c r="I83" i="7"/>
  <c r="J83" i="7"/>
  <c r="K83" i="7"/>
  <c r="L83" i="7"/>
  <c r="I84" i="7"/>
  <c r="J84" i="7"/>
  <c r="K84" i="7"/>
  <c r="L84" i="7"/>
  <c r="I85" i="7"/>
  <c r="J85" i="7"/>
  <c r="K85" i="7"/>
  <c r="L85" i="7"/>
  <c r="I86" i="7"/>
  <c r="J86" i="7"/>
  <c r="K86" i="7"/>
  <c r="L86" i="7"/>
  <c r="I87" i="7"/>
  <c r="J87" i="7"/>
  <c r="K87" i="7"/>
  <c r="L87" i="7"/>
  <c r="I88" i="7"/>
  <c r="J88" i="7"/>
  <c r="K88" i="7"/>
  <c r="L88" i="7"/>
  <c r="I89" i="7"/>
  <c r="J89" i="7"/>
  <c r="K89" i="7"/>
  <c r="L89" i="7"/>
  <c r="I90" i="7"/>
  <c r="J90" i="7"/>
  <c r="K90" i="7"/>
  <c r="L90" i="7"/>
  <c r="I91" i="7"/>
  <c r="J91" i="7"/>
  <c r="K91" i="7"/>
  <c r="L91" i="7"/>
  <c r="I92" i="7"/>
  <c r="J92" i="7"/>
  <c r="K92" i="7"/>
  <c r="L92" i="7"/>
  <c r="I93" i="7"/>
  <c r="J93" i="7"/>
  <c r="K93" i="7"/>
  <c r="L93" i="7"/>
  <c r="I94" i="7"/>
  <c r="J94" i="7"/>
  <c r="K94" i="7"/>
  <c r="L94" i="7"/>
  <c r="I95" i="7"/>
  <c r="J95" i="7"/>
  <c r="K95" i="7"/>
  <c r="L95" i="7"/>
  <c r="I96" i="7"/>
  <c r="J96" i="7"/>
  <c r="K96" i="7"/>
  <c r="L96" i="7"/>
  <c r="I97" i="7"/>
  <c r="J97" i="7"/>
  <c r="K97" i="7"/>
  <c r="L97" i="7"/>
  <c r="I98" i="7"/>
  <c r="J98" i="7"/>
  <c r="K98" i="7"/>
  <c r="L98" i="7"/>
  <c r="I99" i="7"/>
  <c r="J99" i="7"/>
  <c r="K99" i="7"/>
  <c r="L99" i="7"/>
  <c r="I100" i="7"/>
  <c r="J100" i="7"/>
  <c r="K100" i="7"/>
  <c r="L100" i="7"/>
  <c r="I101" i="7"/>
  <c r="J101" i="7"/>
  <c r="K101" i="7"/>
  <c r="L101" i="7"/>
  <c r="E103" i="7"/>
  <c r="E102" i="7"/>
  <c r="E57" i="7"/>
  <c r="F57" i="7"/>
  <c r="G57" i="7"/>
  <c r="H57" i="7"/>
  <c r="E58" i="7"/>
  <c r="F58" i="7"/>
  <c r="G58" i="7"/>
  <c r="H58" i="7"/>
  <c r="E59" i="7"/>
  <c r="F59" i="7"/>
  <c r="G59" i="7"/>
  <c r="H59" i="7"/>
  <c r="E60" i="7"/>
  <c r="F60" i="7"/>
  <c r="G60" i="7"/>
  <c r="H60" i="7"/>
  <c r="E61" i="7"/>
  <c r="F61" i="7"/>
  <c r="G61" i="7"/>
  <c r="H61" i="7"/>
  <c r="E62" i="7"/>
  <c r="F62" i="7"/>
  <c r="G62" i="7"/>
  <c r="H62" i="7"/>
  <c r="E63" i="7"/>
  <c r="F63" i="7"/>
  <c r="G63" i="7"/>
  <c r="H63" i="7"/>
  <c r="E64" i="7"/>
  <c r="F64" i="7"/>
  <c r="G64" i="7"/>
  <c r="H64" i="7"/>
  <c r="E65" i="7"/>
  <c r="F65" i="7"/>
  <c r="G65" i="7"/>
  <c r="H65" i="7"/>
  <c r="E66" i="7"/>
  <c r="F66" i="7"/>
  <c r="G66" i="7"/>
  <c r="H66" i="7"/>
  <c r="E67" i="7"/>
  <c r="F67" i="7"/>
  <c r="G67" i="7"/>
  <c r="H67" i="7"/>
  <c r="E68" i="7"/>
  <c r="F68" i="7"/>
  <c r="G68" i="7"/>
  <c r="H68" i="7"/>
  <c r="E69" i="7"/>
  <c r="F69" i="7"/>
  <c r="G69" i="7"/>
  <c r="H69" i="7"/>
  <c r="E70" i="7"/>
  <c r="F70" i="7"/>
  <c r="G70" i="7"/>
  <c r="H70" i="7"/>
  <c r="E71" i="7"/>
  <c r="F71" i="7"/>
  <c r="G71" i="7"/>
  <c r="H71" i="7"/>
  <c r="E72" i="7"/>
  <c r="F72" i="7"/>
  <c r="G72" i="7"/>
  <c r="H72" i="7"/>
  <c r="E73" i="7"/>
  <c r="F73" i="7"/>
  <c r="G73" i="7"/>
  <c r="H73" i="7"/>
  <c r="E74" i="7"/>
  <c r="F74" i="7"/>
  <c r="G74" i="7"/>
  <c r="H74" i="7"/>
  <c r="E75" i="7"/>
  <c r="F75" i="7"/>
  <c r="G75" i="7"/>
  <c r="H75" i="7"/>
  <c r="E76" i="7"/>
  <c r="F76" i="7"/>
  <c r="G76" i="7"/>
  <c r="H76" i="7"/>
  <c r="E77" i="7"/>
  <c r="F77" i="7"/>
  <c r="G77" i="7"/>
  <c r="H77" i="7"/>
  <c r="E78" i="7"/>
  <c r="F78" i="7"/>
  <c r="G78" i="7"/>
  <c r="H78" i="7"/>
  <c r="E79" i="7"/>
  <c r="F79" i="7"/>
  <c r="G79" i="7"/>
  <c r="H79" i="7"/>
  <c r="E80" i="7"/>
  <c r="F80" i="7"/>
  <c r="G80" i="7"/>
  <c r="H80" i="7"/>
  <c r="E81" i="7"/>
  <c r="F81" i="7"/>
  <c r="G81" i="7"/>
  <c r="H81" i="7"/>
  <c r="E82" i="7"/>
  <c r="F82" i="7"/>
  <c r="G82" i="7"/>
  <c r="H82" i="7"/>
  <c r="E83" i="7"/>
  <c r="F83" i="7"/>
  <c r="G83" i="7"/>
  <c r="H83" i="7"/>
  <c r="E84" i="7"/>
  <c r="F84" i="7"/>
  <c r="G84" i="7"/>
  <c r="H84" i="7"/>
  <c r="E85" i="7"/>
  <c r="F85" i="7"/>
  <c r="G85" i="7"/>
  <c r="H85" i="7"/>
  <c r="E86" i="7"/>
  <c r="F86" i="7"/>
  <c r="G86" i="7"/>
  <c r="H86" i="7"/>
  <c r="E87" i="7"/>
  <c r="F87" i="7"/>
  <c r="G87" i="7"/>
  <c r="H87" i="7"/>
  <c r="E88" i="7"/>
  <c r="F88" i="7"/>
  <c r="G88" i="7"/>
  <c r="H88" i="7"/>
  <c r="E89" i="7"/>
  <c r="F89" i="7"/>
  <c r="G89" i="7"/>
  <c r="H89" i="7"/>
  <c r="E90" i="7"/>
  <c r="F90" i="7"/>
  <c r="G90" i="7"/>
  <c r="H90" i="7"/>
  <c r="E91" i="7"/>
  <c r="F91" i="7"/>
  <c r="G91" i="7"/>
  <c r="H91" i="7"/>
  <c r="E92" i="7"/>
  <c r="F92" i="7"/>
  <c r="G92" i="7"/>
  <c r="H92" i="7"/>
  <c r="E93" i="7"/>
  <c r="F93" i="7"/>
  <c r="G93" i="7"/>
  <c r="H93" i="7"/>
  <c r="E94" i="7"/>
  <c r="F94" i="7"/>
  <c r="G94" i="7"/>
  <c r="H94" i="7"/>
  <c r="E95" i="7"/>
  <c r="F95" i="7"/>
  <c r="G95" i="7"/>
  <c r="H95" i="7"/>
  <c r="E96" i="7"/>
  <c r="F96" i="7"/>
  <c r="G96" i="7"/>
  <c r="H96" i="7"/>
  <c r="E97" i="7"/>
  <c r="F97" i="7"/>
  <c r="G97" i="7"/>
  <c r="H97" i="7"/>
  <c r="E98" i="7"/>
  <c r="F98" i="7"/>
  <c r="G98" i="7"/>
  <c r="H98" i="7"/>
  <c r="E99" i="7"/>
  <c r="F99" i="7"/>
  <c r="G99" i="7"/>
  <c r="H99" i="7"/>
  <c r="E100" i="7"/>
  <c r="F100" i="7"/>
  <c r="G100" i="7"/>
  <c r="H100" i="7"/>
  <c r="E101" i="7"/>
  <c r="F101" i="7"/>
  <c r="G101" i="7"/>
  <c r="H101" i="7"/>
  <c r="F56" i="7"/>
  <c r="F104" i="7" s="1"/>
  <c r="G56" i="7"/>
  <c r="H56" i="7"/>
  <c r="E56" i="7"/>
  <c r="H104" i="7"/>
  <c r="G104" i="7" l="1"/>
  <c r="G103" i="7"/>
  <c r="G102" i="7"/>
  <c r="K56" i="7"/>
  <c r="E104" i="7"/>
  <c r="F102" i="7"/>
  <c r="F103" i="7"/>
  <c r="H102" i="7"/>
  <c r="H103" i="7"/>
  <c r="H57" i="3"/>
  <c r="J56" i="7" l="1"/>
  <c r="L56" i="7"/>
  <c r="I56" i="7"/>
  <c r="I102" i="4"/>
  <c r="K102" i="7" l="1"/>
  <c r="L102" i="7"/>
  <c r="J102" i="7"/>
  <c r="I102" i="7"/>
  <c r="E85" i="5"/>
  <c r="I85" i="5" s="1"/>
  <c r="F85" i="5"/>
  <c r="J85" i="5" s="1"/>
  <c r="G85" i="5"/>
  <c r="K85" i="5" s="1"/>
  <c r="H85" i="5"/>
  <c r="L85" i="5" s="1"/>
  <c r="E48" i="5"/>
  <c r="I48" i="5" s="1"/>
  <c r="H43" i="6"/>
  <c r="L43" i="6" s="1"/>
  <c r="G43" i="6"/>
  <c r="K43" i="6" s="1"/>
  <c r="F43" i="6"/>
  <c r="J43" i="6" s="1"/>
  <c r="E43" i="6"/>
  <c r="I43" i="6" s="1"/>
  <c r="H42" i="6"/>
  <c r="L42" i="6" s="1"/>
  <c r="G42" i="6"/>
  <c r="K42" i="6" s="1"/>
  <c r="F42" i="6"/>
  <c r="J42" i="6" s="1"/>
  <c r="E42" i="6"/>
  <c r="I42" i="6" s="1"/>
  <c r="H41" i="6"/>
  <c r="L41" i="6" s="1"/>
  <c r="G41" i="6"/>
  <c r="K41" i="6" s="1"/>
  <c r="F41" i="6"/>
  <c r="J41" i="6" s="1"/>
  <c r="E41" i="6"/>
  <c r="I41" i="6" s="1"/>
  <c r="H40" i="6"/>
  <c r="L40" i="6" s="1"/>
  <c r="G40" i="6"/>
  <c r="K40" i="6" s="1"/>
  <c r="F40" i="6"/>
  <c r="J40" i="6" s="1"/>
  <c r="E40" i="6"/>
  <c r="I40" i="6" s="1"/>
  <c r="H39" i="6"/>
  <c r="L39" i="6" s="1"/>
  <c r="G39" i="6"/>
  <c r="K39" i="6" s="1"/>
  <c r="F39" i="6"/>
  <c r="J39" i="6" s="1"/>
  <c r="E39" i="6"/>
  <c r="I39" i="6" s="1"/>
  <c r="H38" i="6"/>
  <c r="L38" i="6" s="1"/>
  <c r="G38" i="6"/>
  <c r="K38" i="6" s="1"/>
  <c r="F38" i="6"/>
  <c r="J38" i="6" s="1"/>
  <c r="E38" i="6"/>
  <c r="I38" i="6" s="1"/>
  <c r="H37" i="6"/>
  <c r="L37" i="6" s="1"/>
  <c r="G37" i="6"/>
  <c r="K37" i="6" s="1"/>
  <c r="F37" i="6"/>
  <c r="J37" i="6" s="1"/>
  <c r="E37" i="6"/>
  <c r="I37" i="6" s="1"/>
  <c r="H36" i="6"/>
  <c r="L36" i="6" s="1"/>
  <c r="G36" i="6"/>
  <c r="K36" i="6" s="1"/>
  <c r="F36" i="6"/>
  <c r="J36" i="6" s="1"/>
  <c r="E36" i="6"/>
  <c r="I36" i="6" s="1"/>
  <c r="H35" i="6"/>
  <c r="L35" i="6" s="1"/>
  <c r="G35" i="6"/>
  <c r="K35" i="6" s="1"/>
  <c r="F35" i="6"/>
  <c r="J35" i="6" s="1"/>
  <c r="E35" i="6"/>
  <c r="I35" i="6" s="1"/>
  <c r="H34" i="6"/>
  <c r="L34" i="6" s="1"/>
  <c r="G34" i="6"/>
  <c r="K34" i="6" s="1"/>
  <c r="F34" i="6"/>
  <c r="J34" i="6" s="1"/>
  <c r="E34" i="6"/>
  <c r="I34" i="6" s="1"/>
  <c r="H33" i="6"/>
  <c r="L33" i="6" s="1"/>
  <c r="G33" i="6"/>
  <c r="K33" i="6" s="1"/>
  <c r="F33" i="6"/>
  <c r="J33" i="6" s="1"/>
  <c r="E33" i="6"/>
  <c r="I33" i="6" s="1"/>
  <c r="H32" i="6"/>
  <c r="L32" i="6" s="1"/>
  <c r="G32" i="6"/>
  <c r="K32" i="6" s="1"/>
  <c r="F32" i="6"/>
  <c r="J32" i="6" s="1"/>
  <c r="E32" i="6"/>
  <c r="I32" i="6" s="1"/>
  <c r="H31" i="6"/>
  <c r="L31" i="6" s="1"/>
  <c r="G31" i="6"/>
  <c r="K31" i="6" s="1"/>
  <c r="F31" i="6"/>
  <c r="J31" i="6" s="1"/>
  <c r="E31" i="6"/>
  <c r="I31" i="6" s="1"/>
  <c r="H30" i="6"/>
  <c r="L30" i="6" s="1"/>
  <c r="G30" i="6"/>
  <c r="K30" i="6" s="1"/>
  <c r="F30" i="6"/>
  <c r="J30" i="6" s="1"/>
  <c r="E30" i="6"/>
  <c r="I30" i="6" s="1"/>
  <c r="H29" i="6"/>
  <c r="L29" i="6" s="1"/>
  <c r="G29" i="6"/>
  <c r="K29" i="6" s="1"/>
  <c r="F29" i="6"/>
  <c r="J29" i="6" s="1"/>
  <c r="E29" i="6"/>
  <c r="I29" i="6" s="1"/>
  <c r="H28" i="6"/>
  <c r="L28" i="6" s="1"/>
  <c r="G28" i="6"/>
  <c r="K28" i="6" s="1"/>
  <c r="F28" i="6"/>
  <c r="J28" i="6" s="1"/>
  <c r="E28" i="6"/>
  <c r="I28" i="6" s="1"/>
  <c r="H27" i="6"/>
  <c r="G27" i="6"/>
  <c r="F27" i="6"/>
  <c r="E27" i="6"/>
  <c r="H84" i="5"/>
  <c r="L84" i="5" s="1"/>
  <c r="G84" i="5"/>
  <c r="K84" i="5" s="1"/>
  <c r="F84" i="5"/>
  <c r="J84" i="5" s="1"/>
  <c r="E84" i="5"/>
  <c r="I84" i="5" s="1"/>
  <c r="H83" i="5"/>
  <c r="L83" i="5" s="1"/>
  <c r="G83" i="5"/>
  <c r="K83" i="5" s="1"/>
  <c r="F83" i="5"/>
  <c r="J83" i="5" s="1"/>
  <c r="E83" i="5"/>
  <c r="I83" i="5" s="1"/>
  <c r="H82" i="5"/>
  <c r="L82" i="5" s="1"/>
  <c r="G82" i="5"/>
  <c r="K82" i="5" s="1"/>
  <c r="F82" i="5"/>
  <c r="J82" i="5" s="1"/>
  <c r="E82" i="5"/>
  <c r="I82" i="5" s="1"/>
  <c r="H81" i="5"/>
  <c r="L81" i="5" s="1"/>
  <c r="G81" i="5"/>
  <c r="K81" i="5" s="1"/>
  <c r="F81" i="5"/>
  <c r="J81" i="5" s="1"/>
  <c r="E81" i="5"/>
  <c r="I81" i="5" s="1"/>
  <c r="H80" i="5"/>
  <c r="L80" i="5" s="1"/>
  <c r="G80" i="5"/>
  <c r="K80" i="5" s="1"/>
  <c r="F80" i="5"/>
  <c r="J80" i="5" s="1"/>
  <c r="E80" i="5"/>
  <c r="I80" i="5" s="1"/>
  <c r="H79" i="5"/>
  <c r="L79" i="5" s="1"/>
  <c r="G79" i="5"/>
  <c r="K79" i="5" s="1"/>
  <c r="F79" i="5"/>
  <c r="J79" i="5" s="1"/>
  <c r="E79" i="5"/>
  <c r="I79" i="5" s="1"/>
  <c r="H78" i="5"/>
  <c r="L78" i="5" s="1"/>
  <c r="G78" i="5"/>
  <c r="K78" i="5" s="1"/>
  <c r="F78" i="5"/>
  <c r="J78" i="5" s="1"/>
  <c r="E78" i="5"/>
  <c r="I78" i="5" s="1"/>
  <c r="H77" i="5"/>
  <c r="L77" i="5" s="1"/>
  <c r="G77" i="5"/>
  <c r="K77" i="5" s="1"/>
  <c r="F77" i="5"/>
  <c r="J77" i="5" s="1"/>
  <c r="E77" i="5"/>
  <c r="I77" i="5" s="1"/>
  <c r="H76" i="5"/>
  <c r="L76" i="5" s="1"/>
  <c r="G76" i="5"/>
  <c r="K76" i="5" s="1"/>
  <c r="F76" i="5"/>
  <c r="J76" i="5" s="1"/>
  <c r="E76" i="5"/>
  <c r="I76" i="5" s="1"/>
  <c r="H75" i="5"/>
  <c r="L75" i="5" s="1"/>
  <c r="G75" i="5"/>
  <c r="K75" i="5" s="1"/>
  <c r="F75" i="5"/>
  <c r="J75" i="5" s="1"/>
  <c r="E75" i="5"/>
  <c r="I75" i="5" s="1"/>
  <c r="H74" i="5"/>
  <c r="L74" i="5" s="1"/>
  <c r="G74" i="5"/>
  <c r="K74" i="5" s="1"/>
  <c r="F74" i="5"/>
  <c r="J74" i="5" s="1"/>
  <c r="E74" i="5"/>
  <c r="I74" i="5" s="1"/>
  <c r="H73" i="5"/>
  <c r="L73" i="5" s="1"/>
  <c r="G73" i="5"/>
  <c r="K73" i="5" s="1"/>
  <c r="F73" i="5"/>
  <c r="J73" i="5" s="1"/>
  <c r="E73" i="5"/>
  <c r="I73" i="5" s="1"/>
  <c r="H72" i="5"/>
  <c r="L72" i="5" s="1"/>
  <c r="G72" i="5"/>
  <c r="K72" i="5" s="1"/>
  <c r="F72" i="5"/>
  <c r="J72" i="5" s="1"/>
  <c r="E72" i="5"/>
  <c r="I72" i="5" s="1"/>
  <c r="H71" i="5"/>
  <c r="L71" i="5" s="1"/>
  <c r="G71" i="5"/>
  <c r="K71" i="5" s="1"/>
  <c r="F71" i="5"/>
  <c r="J71" i="5" s="1"/>
  <c r="E71" i="5"/>
  <c r="I71" i="5" s="1"/>
  <c r="H70" i="5"/>
  <c r="L70" i="5" s="1"/>
  <c r="G70" i="5"/>
  <c r="K70" i="5" s="1"/>
  <c r="F70" i="5"/>
  <c r="J70" i="5" s="1"/>
  <c r="E70" i="5"/>
  <c r="I70" i="5" s="1"/>
  <c r="H69" i="5"/>
  <c r="L69" i="5" s="1"/>
  <c r="G69" i="5"/>
  <c r="K69" i="5" s="1"/>
  <c r="F69" i="5"/>
  <c r="J69" i="5" s="1"/>
  <c r="E69" i="5"/>
  <c r="I69" i="5" s="1"/>
  <c r="H68" i="5"/>
  <c r="L68" i="5" s="1"/>
  <c r="G68" i="5"/>
  <c r="K68" i="5" s="1"/>
  <c r="F68" i="5"/>
  <c r="J68" i="5" s="1"/>
  <c r="E68" i="5"/>
  <c r="I68" i="5" s="1"/>
  <c r="H67" i="5"/>
  <c r="L67" i="5" s="1"/>
  <c r="G67" i="5"/>
  <c r="K67" i="5" s="1"/>
  <c r="F67" i="5"/>
  <c r="J67" i="5" s="1"/>
  <c r="E67" i="5"/>
  <c r="I67" i="5" s="1"/>
  <c r="H66" i="5"/>
  <c r="L66" i="5" s="1"/>
  <c r="G66" i="5"/>
  <c r="K66" i="5" s="1"/>
  <c r="F66" i="5"/>
  <c r="J66" i="5" s="1"/>
  <c r="E66" i="5"/>
  <c r="I66" i="5" s="1"/>
  <c r="H65" i="5"/>
  <c r="L65" i="5" s="1"/>
  <c r="G65" i="5"/>
  <c r="K65" i="5" s="1"/>
  <c r="F65" i="5"/>
  <c r="J65" i="5" s="1"/>
  <c r="E65" i="5"/>
  <c r="I65" i="5" s="1"/>
  <c r="H64" i="5"/>
  <c r="L64" i="5" s="1"/>
  <c r="G64" i="5"/>
  <c r="K64" i="5" s="1"/>
  <c r="F64" i="5"/>
  <c r="J64" i="5" s="1"/>
  <c r="E64" i="5"/>
  <c r="I64" i="5" s="1"/>
  <c r="H63" i="5"/>
  <c r="L63" i="5" s="1"/>
  <c r="G63" i="5"/>
  <c r="K63" i="5" s="1"/>
  <c r="F63" i="5"/>
  <c r="J63" i="5" s="1"/>
  <c r="E63" i="5"/>
  <c r="I63" i="5" s="1"/>
  <c r="H62" i="5"/>
  <c r="L62" i="5" s="1"/>
  <c r="G62" i="5"/>
  <c r="K62" i="5" s="1"/>
  <c r="F62" i="5"/>
  <c r="J62" i="5" s="1"/>
  <c r="E62" i="5"/>
  <c r="I62" i="5" s="1"/>
  <c r="H61" i="5"/>
  <c r="L61" i="5" s="1"/>
  <c r="G61" i="5"/>
  <c r="K61" i="5" s="1"/>
  <c r="F61" i="5"/>
  <c r="J61" i="5" s="1"/>
  <c r="E61" i="5"/>
  <c r="I61" i="5" s="1"/>
  <c r="H60" i="5"/>
  <c r="L60" i="5" s="1"/>
  <c r="G60" i="5"/>
  <c r="K60" i="5" s="1"/>
  <c r="F60" i="5"/>
  <c r="J60" i="5" s="1"/>
  <c r="E60" i="5"/>
  <c r="I60" i="5" s="1"/>
  <c r="H59" i="5"/>
  <c r="L59" i="5" s="1"/>
  <c r="G59" i="5"/>
  <c r="K59" i="5" s="1"/>
  <c r="F59" i="5"/>
  <c r="J59" i="5" s="1"/>
  <c r="E59" i="5"/>
  <c r="I59" i="5" s="1"/>
  <c r="H58" i="5"/>
  <c r="L58" i="5" s="1"/>
  <c r="G58" i="5"/>
  <c r="K58" i="5" s="1"/>
  <c r="F58" i="5"/>
  <c r="J58" i="5" s="1"/>
  <c r="E58" i="5"/>
  <c r="I58" i="5" s="1"/>
  <c r="H57" i="5"/>
  <c r="L57" i="5" s="1"/>
  <c r="G57" i="5"/>
  <c r="K57" i="5" s="1"/>
  <c r="F57" i="5"/>
  <c r="J57" i="5" s="1"/>
  <c r="E57" i="5"/>
  <c r="I57" i="5" s="1"/>
  <c r="H56" i="5"/>
  <c r="L56" i="5" s="1"/>
  <c r="G56" i="5"/>
  <c r="K56" i="5" s="1"/>
  <c r="F56" i="5"/>
  <c r="J56" i="5" s="1"/>
  <c r="E56" i="5"/>
  <c r="I56" i="5" s="1"/>
  <c r="H55" i="5"/>
  <c r="L55" i="5" s="1"/>
  <c r="G55" i="5"/>
  <c r="K55" i="5" s="1"/>
  <c r="F55" i="5"/>
  <c r="J55" i="5" s="1"/>
  <c r="E55" i="5"/>
  <c r="I55" i="5" s="1"/>
  <c r="H54" i="5"/>
  <c r="L54" i="5" s="1"/>
  <c r="G54" i="5"/>
  <c r="K54" i="5" s="1"/>
  <c r="F54" i="5"/>
  <c r="J54" i="5" s="1"/>
  <c r="E54" i="5"/>
  <c r="I54" i="5" s="1"/>
  <c r="H53" i="5"/>
  <c r="L53" i="5" s="1"/>
  <c r="G53" i="5"/>
  <c r="K53" i="5" s="1"/>
  <c r="F53" i="5"/>
  <c r="J53" i="5" s="1"/>
  <c r="E53" i="5"/>
  <c r="I53" i="5" s="1"/>
  <c r="H52" i="5"/>
  <c r="L52" i="5" s="1"/>
  <c r="G52" i="5"/>
  <c r="K52" i="5" s="1"/>
  <c r="F52" i="5"/>
  <c r="J52" i="5" s="1"/>
  <c r="E52" i="5"/>
  <c r="I52" i="5" s="1"/>
  <c r="H51" i="5"/>
  <c r="L51" i="5" s="1"/>
  <c r="G51" i="5"/>
  <c r="K51" i="5" s="1"/>
  <c r="F51" i="5"/>
  <c r="J51" i="5" s="1"/>
  <c r="E51" i="5"/>
  <c r="I51" i="5" s="1"/>
  <c r="H50" i="5"/>
  <c r="L50" i="5" s="1"/>
  <c r="G50" i="5"/>
  <c r="K50" i="5" s="1"/>
  <c r="F50" i="5"/>
  <c r="J50" i="5" s="1"/>
  <c r="E50" i="5"/>
  <c r="I50" i="5" s="1"/>
  <c r="H49" i="5"/>
  <c r="L49" i="5" s="1"/>
  <c r="G49" i="5"/>
  <c r="K49" i="5" s="1"/>
  <c r="F49" i="5"/>
  <c r="J49" i="5" s="1"/>
  <c r="E49" i="5"/>
  <c r="I49" i="5" s="1"/>
  <c r="H48" i="5"/>
  <c r="L48" i="5" s="1"/>
  <c r="G48" i="5"/>
  <c r="F48" i="5"/>
  <c r="J48" i="5" s="1"/>
  <c r="J86" i="5" s="1"/>
  <c r="E88" i="5"/>
  <c r="H101" i="4"/>
  <c r="G101" i="4"/>
  <c r="F101" i="4"/>
  <c r="E101" i="4"/>
  <c r="H100" i="4"/>
  <c r="G100" i="4"/>
  <c r="F100" i="4"/>
  <c r="E100" i="4"/>
  <c r="H99" i="4"/>
  <c r="G99" i="4"/>
  <c r="F99" i="4"/>
  <c r="E99" i="4"/>
  <c r="H98" i="4"/>
  <c r="G98" i="4"/>
  <c r="F98" i="4"/>
  <c r="E98" i="4"/>
  <c r="H97" i="4"/>
  <c r="G97" i="4"/>
  <c r="F97" i="4"/>
  <c r="E97" i="4"/>
  <c r="H96" i="4"/>
  <c r="G96" i="4"/>
  <c r="F96" i="4"/>
  <c r="E96" i="4"/>
  <c r="H95" i="4"/>
  <c r="G95" i="4"/>
  <c r="F95" i="4"/>
  <c r="E95" i="4"/>
  <c r="H94" i="4"/>
  <c r="G94" i="4"/>
  <c r="F94" i="4"/>
  <c r="E94" i="4"/>
  <c r="H93" i="4"/>
  <c r="G93" i="4"/>
  <c r="F93" i="4"/>
  <c r="E93" i="4"/>
  <c r="H92" i="4"/>
  <c r="G92" i="4"/>
  <c r="F92" i="4"/>
  <c r="E92" i="4"/>
  <c r="H91" i="4"/>
  <c r="G91" i="4"/>
  <c r="F91" i="4"/>
  <c r="E91" i="4"/>
  <c r="H90" i="4"/>
  <c r="G90" i="4"/>
  <c r="F90" i="4"/>
  <c r="E90" i="4"/>
  <c r="H89" i="4"/>
  <c r="G89" i="4"/>
  <c r="F89" i="4"/>
  <c r="E89" i="4"/>
  <c r="H88" i="4"/>
  <c r="G88" i="4"/>
  <c r="F88" i="4"/>
  <c r="E88" i="4"/>
  <c r="H87" i="4"/>
  <c r="G87" i="4"/>
  <c r="F87" i="4"/>
  <c r="E87" i="4"/>
  <c r="H86" i="4"/>
  <c r="G86" i="4"/>
  <c r="F86" i="4"/>
  <c r="E86" i="4"/>
  <c r="H85" i="4"/>
  <c r="G85" i="4"/>
  <c r="F85" i="4"/>
  <c r="E85" i="4"/>
  <c r="H84" i="4"/>
  <c r="G84" i="4"/>
  <c r="F84" i="4"/>
  <c r="E84" i="4"/>
  <c r="H83" i="4"/>
  <c r="G83" i="4"/>
  <c r="F83" i="4"/>
  <c r="E83" i="4"/>
  <c r="H82" i="4"/>
  <c r="G82" i="4"/>
  <c r="F82" i="4"/>
  <c r="E82" i="4"/>
  <c r="H81" i="4"/>
  <c r="G81" i="4"/>
  <c r="F81" i="4"/>
  <c r="E81" i="4"/>
  <c r="H80" i="4"/>
  <c r="G80" i="4"/>
  <c r="F80" i="4"/>
  <c r="E80" i="4"/>
  <c r="H79" i="4"/>
  <c r="G79" i="4"/>
  <c r="F79" i="4"/>
  <c r="E79" i="4"/>
  <c r="H78" i="4"/>
  <c r="G78" i="4"/>
  <c r="F78" i="4"/>
  <c r="E78" i="4"/>
  <c r="H77" i="4"/>
  <c r="G77" i="4"/>
  <c r="F77" i="4"/>
  <c r="E77" i="4"/>
  <c r="H76" i="4"/>
  <c r="G76" i="4"/>
  <c r="F76" i="4"/>
  <c r="E76" i="4"/>
  <c r="H75" i="4"/>
  <c r="G75" i="4"/>
  <c r="F75" i="4"/>
  <c r="E75" i="4"/>
  <c r="H74" i="4"/>
  <c r="G74" i="4"/>
  <c r="F74" i="4"/>
  <c r="E74" i="4"/>
  <c r="H73" i="4"/>
  <c r="G73" i="4"/>
  <c r="F73" i="4"/>
  <c r="E73" i="4"/>
  <c r="H72" i="4"/>
  <c r="G72" i="4"/>
  <c r="F72" i="4"/>
  <c r="E72" i="4"/>
  <c r="H71" i="4"/>
  <c r="G71" i="4"/>
  <c r="F71" i="4"/>
  <c r="E71" i="4"/>
  <c r="H70" i="4"/>
  <c r="G70" i="4"/>
  <c r="F70" i="4"/>
  <c r="E70" i="4"/>
  <c r="H69" i="4"/>
  <c r="G69" i="4"/>
  <c r="F69" i="4"/>
  <c r="E69" i="4"/>
  <c r="H68" i="4"/>
  <c r="G68" i="4"/>
  <c r="F68" i="4"/>
  <c r="E68" i="4"/>
  <c r="H67" i="4"/>
  <c r="G67" i="4"/>
  <c r="F67" i="4"/>
  <c r="E67" i="4"/>
  <c r="H66" i="4"/>
  <c r="G66" i="4"/>
  <c r="F66" i="4"/>
  <c r="E66" i="4"/>
  <c r="H65" i="4"/>
  <c r="G65" i="4"/>
  <c r="F65" i="4"/>
  <c r="E65" i="4"/>
  <c r="H64" i="4"/>
  <c r="G64" i="4"/>
  <c r="F64" i="4"/>
  <c r="E64" i="4"/>
  <c r="H63" i="4"/>
  <c r="G63" i="4"/>
  <c r="F63" i="4"/>
  <c r="E63" i="4"/>
  <c r="H62" i="4"/>
  <c r="G62" i="4"/>
  <c r="F62" i="4"/>
  <c r="E62" i="4"/>
  <c r="H61" i="4"/>
  <c r="G61" i="4"/>
  <c r="F61" i="4"/>
  <c r="E61" i="4"/>
  <c r="H60" i="4"/>
  <c r="G60" i="4"/>
  <c r="F60" i="4"/>
  <c r="E60" i="4"/>
  <c r="H59" i="4"/>
  <c r="G59" i="4"/>
  <c r="F59" i="4"/>
  <c r="E59" i="4"/>
  <c r="H58" i="4"/>
  <c r="G58" i="4"/>
  <c r="F58" i="4"/>
  <c r="E58" i="4"/>
  <c r="H57" i="4"/>
  <c r="G57" i="4"/>
  <c r="F57" i="4"/>
  <c r="E57" i="4"/>
  <c r="H56" i="4"/>
  <c r="G56" i="4"/>
  <c r="F56" i="4"/>
  <c r="E56" i="4"/>
  <c r="E58" i="3"/>
  <c r="F58" i="3"/>
  <c r="G58" i="3"/>
  <c r="H58" i="3"/>
  <c r="E59" i="3"/>
  <c r="F59" i="3"/>
  <c r="G59" i="3"/>
  <c r="H59" i="3"/>
  <c r="E60" i="3"/>
  <c r="F60" i="3"/>
  <c r="G60" i="3"/>
  <c r="H60" i="3"/>
  <c r="E61" i="3"/>
  <c r="F61" i="3"/>
  <c r="G61" i="3"/>
  <c r="H61" i="3"/>
  <c r="E62" i="3"/>
  <c r="F62" i="3"/>
  <c r="G62" i="3"/>
  <c r="H62" i="3"/>
  <c r="E63" i="3"/>
  <c r="F63" i="3"/>
  <c r="G63" i="3"/>
  <c r="H63" i="3"/>
  <c r="E64" i="3"/>
  <c r="F64" i="3"/>
  <c r="G64" i="3"/>
  <c r="H64" i="3"/>
  <c r="E65" i="3"/>
  <c r="F65" i="3"/>
  <c r="G65" i="3"/>
  <c r="H65" i="3"/>
  <c r="E66" i="3"/>
  <c r="F66" i="3"/>
  <c r="G66" i="3"/>
  <c r="H66" i="3"/>
  <c r="E67" i="3"/>
  <c r="F67" i="3"/>
  <c r="G67" i="3"/>
  <c r="H67" i="3"/>
  <c r="E68" i="3"/>
  <c r="F68" i="3"/>
  <c r="G68" i="3"/>
  <c r="H68" i="3"/>
  <c r="E69" i="3"/>
  <c r="F69" i="3"/>
  <c r="G69" i="3"/>
  <c r="H69" i="3"/>
  <c r="E70" i="3"/>
  <c r="F70" i="3"/>
  <c r="G70" i="3"/>
  <c r="H70" i="3"/>
  <c r="E71" i="3"/>
  <c r="F71" i="3"/>
  <c r="G71" i="3"/>
  <c r="H71" i="3"/>
  <c r="E72" i="3"/>
  <c r="F72" i="3"/>
  <c r="G72" i="3"/>
  <c r="H72" i="3"/>
  <c r="E73" i="3"/>
  <c r="F73" i="3"/>
  <c r="G73" i="3"/>
  <c r="H73" i="3"/>
  <c r="E74" i="3"/>
  <c r="F74" i="3"/>
  <c r="G74" i="3"/>
  <c r="H74" i="3"/>
  <c r="E75" i="3"/>
  <c r="F75" i="3"/>
  <c r="G75" i="3"/>
  <c r="H75" i="3"/>
  <c r="E76" i="3"/>
  <c r="F76" i="3"/>
  <c r="G76" i="3"/>
  <c r="H76" i="3"/>
  <c r="E77" i="3"/>
  <c r="F77" i="3"/>
  <c r="G77" i="3"/>
  <c r="H77" i="3"/>
  <c r="E78" i="3"/>
  <c r="F78" i="3"/>
  <c r="G78" i="3"/>
  <c r="H78" i="3"/>
  <c r="E79" i="3"/>
  <c r="F79" i="3"/>
  <c r="G79" i="3"/>
  <c r="H79" i="3"/>
  <c r="E80" i="3"/>
  <c r="F80" i="3"/>
  <c r="G80" i="3"/>
  <c r="H80" i="3"/>
  <c r="E81" i="3"/>
  <c r="F81" i="3"/>
  <c r="G81" i="3"/>
  <c r="H81" i="3"/>
  <c r="E82" i="3"/>
  <c r="F82" i="3"/>
  <c r="G82" i="3"/>
  <c r="H82" i="3"/>
  <c r="E83" i="3"/>
  <c r="F83" i="3"/>
  <c r="G83" i="3"/>
  <c r="H83" i="3"/>
  <c r="E84" i="3"/>
  <c r="F84" i="3"/>
  <c r="G84" i="3"/>
  <c r="H84" i="3"/>
  <c r="E85" i="3"/>
  <c r="F85" i="3"/>
  <c r="G85" i="3"/>
  <c r="H85" i="3"/>
  <c r="E86" i="3"/>
  <c r="F86" i="3"/>
  <c r="G86" i="3"/>
  <c r="H86" i="3"/>
  <c r="E87" i="3"/>
  <c r="F87" i="3"/>
  <c r="G87" i="3"/>
  <c r="H87" i="3"/>
  <c r="E88" i="3"/>
  <c r="F88" i="3"/>
  <c r="G88" i="3"/>
  <c r="H88" i="3"/>
  <c r="E89" i="3"/>
  <c r="F89" i="3"/>
  <c r="G89" i="3"/>
  <c r="H89" i="3"/>
  <c r="E90" i="3"/>
  <c r="F90" i="3"/>
  <c r="G90" i="3"/>
  <c r="H90" i="3"/>
  <c r="E91" i="3"/>
  <c r="F91" i="3"/>
  <c r="G91" i="3"/>
  <c r="H91" i="3"/>
  <c r="E92" i="3"/>
  <c r="F92" i="3"/>
  <c r="G92" i="3"/>
  <c r="H92" i="3"/>
  <c r="E93" i="3"/>
  <c r="F93" i="3"/>
  <c r="G93" i="3"/>
  <c r="H93" i="3"/>
  <c r="E94" i="3"/>
  <c r="F94" i="3"/>
  <c r="G94" i="3"/>
  <c r="H94" i="3"/>
  <c r="E95" i="3"/>
  <c r="F95" i="3"/>
  <c r="G95" i="3"/>
  <c r="H95" i="3"/>
  <c r="E96" i="3"/>
  <c r="F96" i="3"/>
  <c r="G96" i="3"/>
  <c r="H96" i="3"/>
  <c r="E97" i="3"/>
  <c r="F97" i="3"/>
  <c r="G97" i="3"/>
  <c r="H97" i="3"/>
  <c r="E98" i="3"/>
  <c r="F98" i="3"/>
  <c r="G98" i="3"/>
  <c r="H98" i="3"/>
  <c r="E99" i="3"/>
  <c r="F99" i="3"/>
  <c r="G99" i="3"/>
  <c r="H99" i="3"/>
  <c r="E100" i="3"/>
  <c r="F100" i="3"/>
  <c r="G100" i="3"/>
  <c r="H100" i="3"/>
  <c r="E101" i="3"/>
  <c r="F101" i="3"/>
  <c r="G101" i="3"/>
  <c r="H101" i="3"/>
  <c r="E102" i="3"/>
  <c r="F102" i="3"/>
  <c r="G102" i="3"/>
  <c r="H102" i="3"/>
  <c r="E103" i="3"/>
  <c r="F103" i="3"/>
  <c r="G103" i="3"/>
  <c r="H103" i="3"/>
  <c r="F57" i="3"/>
  <c r="G57" i="3"/>
  <c r="E57" i="3"/>
  <c r="F46" i="6" l="1"/>
  <c r="J27" i="6"/>
  <c r="J44" i="6" s="1"/>
  <c r="G46" i="6"/>
  <c r="K27" i="6"/>
  <c r="K44" i="6" s="1"/>
  <c r="H46" i="6"/>
  <c r="L27" i="6"/>
  <c r="L44" i="6" s="1"/>
  <c r="E46" i="6"/>
  <c r="I27" i="6"/>
  <c r="I44" i="6" s="1"/>
  <c r="G88" i="5"/>
  <c r="K48" i="5"/>
  <c r="K86" i="5" s="1"/>
  <c r="L86" i="5"/>
  <c r="I86" i="5"/>
  <c r="F104" i="4"/>
  <c r="J58" i="4" s="1"/>
  <c r="J56" i="4"/>
  <c r="J61" i="4"/>
  <c r="J63" i="4"/>
  <c r="J69" i="4"/>
  <c r="J71" i="4"/>
  <c r="J75" i="4"/>
  <c r="J79" i="4"/>
  <c r="J83" i="4"/>
  <c r="J84" i="4"/>
  <c r="J88" i="4"/>
  <c r="J91" i="4"/>
  <c r="J98" i="4"/>
  <c r="J101" i="4"/>
  <c r="G104" i="4"/>
  <c r="K56" i="4" s="1"/>
  <c r="K58" i="4"/>
  <c r="K59" i="4"/>
  <c r="K60" i="4"/>
  <c r="K65" i="4"/>
  <c r="K68" i="4"/>
  <c r="K71" i="4"/>
  <c r="K74" i="4"/>
  <c r="K75" i="4"/>
  <c r="K76" i="4"/>
  <c r="K79" i="4"/>
  <c r="K82" i="4"/>
  <c r="K83" i="4"/>
  <c r="K86" i="4"/>
  <c r="K88" i="4"/>
  <c r="K92" i="4"/>
  <c r="K95" i="4"/>
  <c r="K97" i="4"/>
  <c r="K99" i="4"/>
  <c r="H104" i="4"/>
  <c r="L57" i="4" s="1"/>
  <c r="L56" i="4"/>
  <c r="L59" i="4"/>
  <c r="L60" i="4"/>
  <c r="L63" i="4"/>
  <c r="L64" i="4"/>
  <c r="L67" i="4"/>
  <c r="L68" i="4"/>
  <c r="L71" i="4"/>
  <c r="L72" i="4"/>
  <c r="L75" i="4"/>
  <c r="L76" i="4"/>
  <c r="L79" i="4"/>
  <c r="L80" i="4"/>
  <c r="L83" i="4"/>
  <c r="L84" i="4"/>
  <c r="L87" i="4"/>
  <c r="L88" i="4"/>
  <c r="L91" i="4"/>
  <c r="L92" i="4"/>
  <c r="L95" i="4"/>
  <c r="L96" i="4"/>
  <c r="L99" i="4"/>
  <c r="L100" i="4"/>
  <c r="J64" i="4"/>
  <c r="J65" i="4"/>
  <c r="J74" i="4"/>
  <c r="J76" i="4"/>
  <c r="J80" i="4"/>
  <c r="J85" i="4"/>
  <c r="J92" i="4"/>
  <c r="J94" i="4"/>
  <c r="J99" i="4"/>
  <c r="J100" i="4"/>
  <c r="K57" i="4"/>
  <c r="K63" i="4"/>
  <c r="K64" i="4"/>
  <c r="K66" i="4"/>
  <c r="K69" i="4"/>
  <c r="K70" i="4"/>
  <c r="K72" i="4"/>
  <c r="K80" i="4"/>
  <c r="K81" i="4"/>
  <c r="K84" i="4"/>
  <c r="K89" i="4"/>
  <c r="K90" i="4"/>
  <c r="K91" i="4"/>
  <c r="K96" i="4"/>
  <c r="K98" i="4"/>
  <c r="K100" i="4"/>
  <c r="E104"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H105" i="3"/>
  <c r="F105" i="3"/>
  <c r="E86" i="5"/>
  <c r="E102" i="4"/>
  <c r="E106" i="3"/>
  <c r="G106" i="3"/>
  <c r="G104" i="3"/>
  <c r="G105" i="3"/>
  <c r="E105" i="3"/>
  <c r="F106" i="3"/>
  <c r="F104" i="3"/>
  <c r="H106" i="3"/>
  <c r="H104" i="3"/>
  <c r="E104" i="3"/>
  <c r="I103" i="3" s="1"/>
  <c r="H88" i="5"/>
  <c r="F88" i="5"/>
  <c r="E44" i="6"/>
  <c r="E45" i="6"/>
  <c r="F44" i="6"/>
  <c r="F45" i="6"/>
  <c r="G44" i="6"/>
  <c r="G45" i="6"/>
  <c r="H44" i="6"/>
  <c r="H45" i="6"/>
  <c r="E87" i="5"/>
  <c r="F86" i="5"/>
  <c r="F87" i="5"/>
  <c r="G86" i="5"/>
  <c r="G87" i="5"/>
  <c r="H86" i="5"/>
  <c r="H87" i="5"/>
  <c r="E103" i="4"/>
  <c r="F102" i="4"/>
  <c r="F103" i="4"/>
  <c r="G102" i="4"/>
  <c r="G103" i="4"/>
  <c r="H102" i="4"/>
  <c r="H103" i="4"/>
  <c r="K93" i="4" l="1"/>
  <c r="K87" i="4"/>
  <c r="K78" i="4"/>
  <c r="K67" i="4"/>
  <c r="K61" i="4"/>
  <c r="K102" i="4" s="1"/>
  <c r="J97" i="4"/>
  <c r="J90" i="4"/>
  <c r="J78" i="4"/>
  <c r="J70" i="4"/>
  <c r="J62" i="4"/>
  <c r="L98" i="4"/>
  <c r="L94" i="4"/>
  <c r="L90" i="4"/>
  <c r="L86" i="4"/>
  <c r="L82" i="4"/>
  <c r="L78" i="4"/>
  <c r="L74" i="4"/>
  <c r="L70" i="4"/>
  <c r="L66" i="4"/>
  <c r="L62" i="4"/>
  <c r="L58" i="4"/>
  <c r="L102" i="4" s="1"/>
  <c r="K101" i="4"/>
  <c r="K94" i="4"/>
  <c r="K85" i="4"/>
  <c r="K77" i="4"/>
  <c r="K73" i="4"/>
  <c r="K62" i="4"/>
  <c r="J95" i="4"/>
  <c r="J87" i="4"/>
  <c r="J82" i="4"/>
  <c r="J73" i="4"/>
  <c r="J68" i="4"/>
  <c r="J59" i="4"/>
  <c r="J57" i="4"/>
  <c r="J96" i="4"/>
  <c r="J89" i="4"/>
  <c r="J77" i="4"/>
  <c r="J67" i="4"/>
  <c r="L101" i="4"/>
  <c r="L97" i="4"/>
  <c r="L93" i="4"/>
  <c r="L89" i="4"/>
  <c r="L85" i="4"/>
  <c r="L81" i="4"/>
  <c r="L77" i="4"/>
  <c r="L73" i="4"/>
  <c r="L69" i="4"/>
  <c r="L65" i="4"/>
  <c r="L61" i="4"/>
  <c r="J93" i="4"/>
  <c r="J86" i="4"/>
  <c r="J81" i="4"/>
  <c r="J72" i="4"/>
  <c r="J66" i="4"/>
  <c r="J60" i="4"/>
  <c r="J102" i="4" s="1"/>
  <c r="I72" i="3"/>
  <c r="I77" i="3"/>
  <c r="I102" i="3"/>
  <c r="I58" i="3"/>
  <c r="I82" i="3"/>
  <c r="I83" i="3"/>
  <c r="I62" i="3"/>
  <c r="I92" i="3"/>
  <c r="I89" i="3"/>
  <c r="I66" i="3"/>
  <c r="I67" i="3"/>
  <c r="I95" i="3"/>
  <c r="I60" i="3"/>
  <c r="I64" i="3"/>
  <c r="I69" i="3"/>
  <c r="I76" i="3"/>
  <c r="I88" i="3"/>
  <c r="I99" i="3"/>
  <c r="I73" i="3"/>
  <c r="I80" i="3"/>
  <c r="I86" i="3"/>
  <c r="I93" i="3"/>
  <c r="I98" i="3"/>
  <c r="I57" i="3"/>
  <c r="I61" i="3"/>
  <c r="I65" i="3"/>
  <c r="I70" i="3"/>
  <c r="I79" i="3"/>
  <c r="I91" i="3"/>
  <c r="I101" i="3"/>
  <c r="I75" i="3"/>
  <c r="I81" i="3"/>
  <c r="I87" i="3"/>
  <c r="I94" i="3"/>
  <c r="I100" i="3"/>
  <c r="I59" i="3"/>
  <c r="I63" i="3"/>
  <c r="I68" i="3"/>
  <c r="I74" i="3"/>
  <c r="I85" i="3"/>
  <c r="I96" i="3"/>
  <c r="I71" i="3"/>
  <c r="I78" i="3"/>
  <c r="I84" i="3"/>
  <c r="I90" i="3"/>
  <c r="I97" i="3"/>
  <c r="L58" i="3"/>
  <c r="L70" i="3"/>
  <c r="L78" i="3"/>
  <c r="L84" i="3"/>
  <c r="L92" i="3"/>
  <c r="L100" i="3"/>
  <c r="L59" i="3"/>
  <c r="L61" i="3"/>
  <c r="L63" i="3"/>
  <c r="L65" i="3"/>
  <c r="L67" i="3"/>
  <c r="L69" i="3"/>
  <c r="L71" i="3"/>
  <c r="L73" i="3"/>
  <c r="L75" i="3"/>
  <c r="L77" i="3"/>
  <c r="L79" i="3"/>
  <c r="L81" i="3"/>
  <c r="L83" i="3"/>
  <c r="L85" i="3"/>
  <c r="L87" i="3"/>
  <c r="L89" i="3"/>
  <c r="L91" i="3"/>
  <c r="L93" i="3"/>
  <c r="L95" i="3"/>
  <c r="L97" i="3"/>
  <c r="L99" i="3"/>
  <c r="L101" i="3"/>
  <c r="L103" i="3"/>
  <c r="L60" i="3"/>
  <c r="L62" i="3"/>
  <c r="L64" i="3"/>
  <c r="L66" i="3"/>
  <c r="L68" i="3"/>
  <c r="L72" i="3"/>
  <c r="L74" i="3"/>
  <c r="L76" i="3"/>
  <c r="L80" i="3"/>
  <c r="L82" i="3"/>
  <c r="L86" i="3"/>
  <c r="L88" i="3"/>
  <c r="L90" i="3"/>
  <c r="L94" i="3"/>
  <c r="L96" i="3"/>
  <c r="L98" i="3"/>
  <c r="L102" i="3"/>
  <c r="L57" i="3"/>
  <c r="K59" i="3"/>
  <c r="K63" i="3"/>
  <c r="K71" i="3"/>
  <c r="K91" i="3"/>
  <c r="K103" i="3"/>
  <c r="K58" i="3"/>
  <c r="K62" i="3"/>
  <c r="K66" i="3"/>
  <c r="K70" i="3"/>
  <c r="K74" i="3"/>
  <c r="K82" i="3"/>
  <c r="K90" i="3"/>
  <c r="K102" i="3"/>
  <c r="K61" i="3"/>
  <c r="K65" i="3"/>
  <c r="K69" i="3"/>
  <c r="K73" i="3"/>
  <c r="K77" i="3"/>
  <c r="K81" i="3"/>
  <c r="K85" i="3"/>
  <c r="K89" i="3"/>
  <c r="K93" i="3"/>
  <c r="K97" i="3"/>
  <c r="K101" i="3"/>
  <c r="K60" i="3"/>
  <c r="K64" i="3"/>
  <c r="K68" i="3"/>
  <c r="K72" i="3"/>
  <c r="K76" i="3"/>
  <c r="K80" i="3"/>
  <c r="K84" i="3"/>
  <c r="K88" i="3"/>
  <c r="K92" i="3"/>
  <c r="K96" i="3"/>
  <c r="K100" i="3"/>
  <c r="K67" i="3"/>
  <c r="K75" i="3"/>
  <c r="K79" i="3"/>
  <c r="K83" i="3"/>
  <c r="K87" i="3"/>
  <c r="K95" i="3"/>
  <c r="K99" i="3"/>
  <c r="K78" i="3"/>
  <c r="K86" i="3"/>
  <c r="K94" i="3"/>
  <c r="K98" i="3"/>
  <c r="K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57" i="3"/>
  <c r="I104" i="3" l="1"/>
  <c r="J104" i="3"/>
  <c r="L104" i="3"/>
  <c r="K104" i="3"/>
</calcChain>
</file>

<file path=xl/sharedStrings.xml><?xml version="1.0" encoding="utf-8"?>
<sst xmlns="http://schemas.openxmlformats.org/spreadsheetml/2006/main" count="1039" uniqueCount="271">
  <si>
    <t>Environmental Emission Scenarios for Product Type 21: Biocides used as antifouling products</t>
  </si>
  <si>
    <t>Version History</t>
  </si>
  <si>
    <t>Created</t>
  </si>
  <si>
    <t>Scenario</t>
  </si>
  <si>
    <t>Sceanrio Country | Code</t>
  </si>
  <si>
    <t>Atlantic Marina 01</t>
  </si>
  <si>
    <t>ES</t>
  </si>
  <si>
    <t>Atlantic Marina 02</t>
  </si>
  <si>
    <t>Atlantic Marina 03</t>
  </si>
  <si>
    <t>Atlantic Marina 04</t>
  </si>
  <si>
    <t>PT</t>
  </si>
  <si>
    <t>Atlantic Marina 05</t>
  </si>
  <si>
    <t>Atlantic Marina 06</t>
  </si>
  <si>
    <t>Atlantic Marina 07</t>
  </si>
  <si>
    <t>Atlantic Marina 08</t>
  </si>
  <si>
    <t>Atlantic Marina 09</t>
  </si>
  <si>
    <t>Atlantic Marina 10</t>
  </si>
  <si>
    <t>Atlantic Marina 11</t>
  </si>
  <si>
    <t>Atlantic Marina 12</t>
  </si>
  <si>
    <t>GB</t>
  </si>
  <si>
    <t>Atlantic Marina 13</t>
  </si>
  <si>
    <t>Atlantic Marina 14</t>
  </si>
  <si>
    <t>EI</t>
  </si>
  <si>
    <t>Atlantic Marina 15</t>
  </si>
  <si>
    <t>Atlantic Marina 16</t>
  </si>
  <si>
    <t>Atlantic Marina 17</t>
  </si>
  <si>
    <t>Atlantic Marina 18</t>
  </si>
  <si>
    <t>Atlantic Marina 19</t>
  </si>
  <si>
    <t>Atlantic Marina 20</t>
  </si>
  <si>
    <t>BE</t>
  </si>
  <si>
    <t>Atlantic Marina 21</t>
  </si>
  <si>
    <t>Atlantic Marina 22</t>
  </si>
  <si>
    <t>Atlantic Marina 23</t>
  </si>
  <si>
    <t>Atlantic Marina 24</t>
  </si>
  <si>
    <t>Atlantic Marina 25</t>
  </si>
  <si>
    <t>Atlantic Marina 26</t>
  </si>
  <si>
    <t>Atlantic Marina 27</t>
  </si>
  <si>
    <t>Atlantic Marina 28</t>
  </si>
  <si>
    <t>DE</t>
  </si>
  <si>
    <t>Atlantic Marina 29</t>
  </si>
  <si>
    <t>Atlantic Marina 30</t>
  </si>
  <si>
    <t>Atlantic Marina 31</t>
  </si>
  <si>
    <t>Atlantic Marina 32</t>
  </si>
  <si>
    <t>Atlantic Marina 33</t>
  </si>
  <si>
    <t>Atlantic Marina 34</t>
  </si>
  <si>
    <t>Atlantic Marina 35</t>
  </si>
  <si>
    <t>Atlantic Marina 36</t>
  </si>
  <si>
    <t>NL</t>
  </si>
  <si>
    <t>Atlantic Marina 37</t>
  </si>
  <si>
    <t>Atlantic Marina 38</t>
  </si>
  <si>
    <t>Atlantic Marina 39</t>
  </si>
  <si>
    <t>Atlantic Marina 40</t>
  </si>
  <si>
    <t>Atlantic Marina 41</t>
  </si>
  <si>
    <t>Atlantic Marina 42</t>
  </si>
  <si>
    <t>Atlantic Marina 43</t>
  </si>
  <si>
    <t>Atlantic Marina 44</t>
  </si>
  <si>
    <t>Atlantic Marina 45</t>
  </si>
  <si>
    <t>NO</t>
  </si>
  <si>
    <t>Atlantic Marina 46</t>
  </si>
  <si>
    <t>Atlantic Marina 47</t>
  </si>
  <si>
    <t xml:space="preserve">PEC:PNEC SW inside marina 
</t>
  </si>
  <si>
    <t xml:space="preserve">PEC:PNEC SW surrounding marina 
</t>
  </si>
  <si>
    <t>Active 1</t>
  </si>
  <si>
    <t>Active 2</t>
  </si>
  <si>
    <t>Active 3</t>
  </si>
  <si>
    <t>Active 4</t>
  </si>
  <si>
    <t>Active 5</t>
  </si>
  <si>
    <t>90th Percentile Value</t>
  </si>
  <si>
    <t>Maximum</t>
  </si>
  <si>
    <t>Minimum</t>
  </si>
  <si>
    <t>Atlantic Scenario PEC:PNEC Values as reported within PT21_PEC_Marine_tool</t>
  </si>
  <si>
    <t>Mediterranean Scenario PEC:PNEC Values as reported within PT21_PEC_Marine_tool</t>
  </si>
  <si>
    <t>Atlantic Scenario| Sum of PEC:PNEC Ratios</t>
  </si>
  <si>
    <t>Atlantic Scenario |Sum of PEC:PNEC Ratios</t>
  </si>
  <si>
    <t>Mediterranean Marina 01</t>
  </si>
  <si>
    <t>CY</t>
  </si>
  <si>
    <t>Mediterranean Marina 02</t>
  </si>
  <si>
    <t>Mediterranean Marina 03</t>
  </si>
  <si>
    <t>Mediterranean Marina 04</t>
  </si>
  <si>
    <t>Mediterranean Marina 05</t>
  </si>
  <si>
    <t>Mediterranean Marina 06</t>
  </si>
  <si>
    <t>Mediterranean Marina 07</t>
  </si>
  <si>
    <t>Mediterranean Marina 08</t>
  </si>
  <si>
    <t>Mediterranean Marina 09</t>
  </si>
  <si>
    <t>Mediterranean Marina 10</t>
  </si>
  <si>
    <t>Mediterranean Marina 11</t>
  </si>
  <si>
    <t>Mediterranean Marina 12</t>
  </si>
  <si>
    <t>FR</t>
  </si>
  <si>
    <t>Mediterranean Marina 13</t>
  </si>
  <si>
    <t>Mediterranean Marina 14</t>
  </si>
  <si>
    <t>Mediterranean Marina 15</t>
  </si>
  <si>
    <t>Mediterranean Marina 16</t>
  </si>
  <si>
    <t>Mediterranean Marina 17</t>
  </si>
  <si>
    <t>Mediterranean Marina 18</t>
  </si>
  <si>
    <t>Mediterranean Marina 19</t>
  </si>
  <si>
    <t>Mediterranean Marina 20</t>
  </si>
  <si>
    <t>Mediterranean Marina 21</t>
  </si>
  <si>
    <t>Mediterranean Marina 22</t>
  </si>
  <si>
    <t>GR</t>
  </si>
  <si>
    <t>Mediterranean Marina 23</t>
  </si>
  <si>
    <t>Mediterranean Marina 24</t>
  </si>
  <si>
    <t>Mediterranean Marina 25</t>
  </si>
  <si>
    <t>Mediterranean Marina 26</t>
  </si>
  <si>
    <t>Mediterranean Marina 27</t>
  </si>
  <si>
    <t>Mediterranean Marina 28</t>
  </si>
  <si>
    <t>Mediterranean Marina 29</t>
  </si>
  <si>
    <t>Mediterranean Marina 30</t>
  </si>
  <si>
    <t>IT</t>
  </si>
  <si>
    <t>Mediterranean Marina 31</t>
  </si>
  <si>
    <t>Mediterranean Marina 32</t>
  </si>
  <si>
    <t>Mediterranean Marina 33</t>
  </si>
  <si>
    <t>Mediterranean Marina 34</t>
  </si>
  <si>
    <t>Mediterranean Marina 35</t>
  </si>
  <si>
    <t>Mediterranean Marina 36</t>
  </si>
  <si>
    <t>Mediterranean Marina 37</t>
  </si>
  <si>
    <t>Mediterranean Marina 38</t>
  </si>
  <si>
    <t>Mediterranean Marina 39</t>
  </si>
  <si>
    <t>Mediterranean Marina 40</t>
  </si>
  <si>
    <t>MT</t>
  </si>
  <si>
    <t>Mediterranean Marina 41</t>
  </si>
  <si>
    <t>Mediterranean Marina 42</t>
  </si>
  <si>
    <t>Mediterranean Marina 43</t>
  </si>
  <si>
    <t>Mediterranean Marina 44</t>
  </si>
  <si>
    <t>SI</t>
  </si>
  <si>
    <t>Mediterranean Marina 45</t>
  </si>
  <si>
    <t>Mediterranean Marina 46</t>
  </si>
  <si>
    <t>Baltic Marina 01</t>
  </si>
  <si>
    <t>SE</t>
  </si>
  <si>
    <t>Baltic Marina 02</t>
  </si>
  <si>
    <t>DK</t>
  </si>
  <si>
    <t>Baltic Marina 03</t>
  </si>
  <si>
    <t>Baltic Marina 04</t>
  </si>
  <si>
    <t>Baltic Marina 05</t>
  </si>
  <si>
    <t>Baltic Marina 06</t>
  </si>
  <si>
    <t>Baltic Marina 07</t>
  </si>
  <si>
    <t>Baltic Marina 08</t>
  </si>
  <si>
    <t>FI</t>
  </si>
  <si>
    <t>Baltic Marina 09</t>
  </si>
  <si>
    <t>Baltic Marina 10</t>
  </si>
  <si>
    <t>LT</t>
  </si>
  <si>
    <t>Baltic Marina 11</t>
  </si>
  <si>
    <t>LV</t>
  </si>
  <si>
    <t>Baltic Marina 12</t>
  </si>
  <si>
    <t>PL</t>
  </si>
  <si>
    <t>Baltic Marina 13</t>
  </si>
  <si>
    <t>Baltic Marina 14</t>
  </si>
  <si>
    <t>Baltic Marina 15</t>
  </si>
  <si>
    <t>Baltic Marina 16</t>
  </si>
  <si>
    <t>EE</t>
  </si>
  <si>
    <t>Baltic Marina 17</t>
  </si>
  <si>
    <t>Baltic Marina 18</t>
  </si>
  <si>
    <t>Baltic Marina 19</t>
  </si>
  <si>
    <t>Baltic Marina 20</t>
  </si>
  <si>
    <t>Baltic Marina 21</t>
  </si>
  <si>
    <t>Baltic Marina 22</t>
  </si>
  <si>
    <t>Baltic Marina 23</t>
  </si>
  <si>
    <t>Baltic Marina 24</t>
  </si>
  <si>
    <t>Baltic Marina 25</t>
  </si>
  <si>
    <t>Baltic Marina 26</t>
  </si>
  <si>
    <t>Baltic Marina 27</t>
  </si>
  <si>
    <t>Baltic Marina 28</t>
  </si>
  <si>
    <t>Baltic Marina 29</t>
  </si>
  <si>
    <t>Baltic Marina 30</t>
  </si>
  <si>
    <t>Baltic Marina 31</t>
  </si>
  <si>
    <t>Baltic Marina 32</t>
  </si>
  <si>
    <t>Baltic Marina 33</t>
  </si>
  <si>
    <t>Baltic Marina 34</t>
  </si>
  <si>
    <t>Baltic Marina 35</t>
  </si>
  <si>
    <t>Baltic Marina 36</t>
  </si>
  <si>
    <t>Baltic Marina 37</t>
  </si>
  <si>
    <t>Baltic Marina 38</t>
  </si>
  <si>
    <t>Baltic Transition Marina 01</t>
  </si>
  <si>
    <t>Baltic Transition Marina 02</t>
  </si>
  <si>
    <t>Baltic Transition Marina 03</t>
  </si>
  <si>
    <t>Baltic Transition Marina 04</t>
  </si>
  <si>
    <t>Baltic Transition Marina 05</t>
  </si>
  <si>
    <t>Baltic Transition Marina 06</t>
  </si>
  <si>
    <t>Baltic Transition Marina 07</t>
  </si>
  <si>
    <t>Baltic Transition Marina 08</t>
  </si>
  <si>
    <t>Baltic Transition Marina 09</t>
  </si>
  <si>
    <t>Baltic Transition Marina 10</t>
  </si>
  <si>
    <t>Baltic Transition Marina 11</t>
  </si>
  <si>
    <t>Baltic Transition Marina 12</t>
  </si>
  <si>
    <t>Baltic Transition Marina 13</t>
  </si>
  <si>
    <t>Baltic Transition Marina 14</t>
  </si>
  <si>
    <t>Baltic Transition Marina 15</t>
  </si>
  <si>
    <t>Baltic Transition Marina 16</t>
  </si>
  <si>
    <t>Baltic Transition Marina 17</t>
  </si>
  <si>
    <t>SW Inside Marina</t>
  </si>
  <si>
    <t>SW Surrounding Marina</t>
  </si>
  <si>
    <t>Min difference</t>
  </si>
  <si>
    <t>Calculated Value difference from 90th Percentile</t>
  </si>
  <si>
    <t>Instructions for the use of the Multiple Substance RQ tool</t>
  </si>
  <si>
    <t>This table is used to identify the scenario which reports the PEC value nearest to the 90th percentile value.  The table calculates the difference between the scenario and 90th percentile PEC value; the minimum value is highlighted in gold.</t>
  </si>
  <si>
    <t xml:space="preserve">The separate substance specific Excel calculation sheets should be used first to generate individual PEC/PNEC ratios for each relevant region and scenario for each active substance in the mixture (plus zinc if present as a Substance of Concern). </t>
  </si>
  <si>
    <t>This simple tool has been prepared to facilitate the environmental risk assessment of mixtures in line with Section 4 of the PT21 Product authorisation manual and the Transitional Guidance on mixture toxicity assessment for biocidal products for the environment (ECHA 2015 - Note the transitional guidance is to be included in the next update of the Vol IV Part B and C guidance).  It should be used in conjunction with the Product Authorisation Manual and substance specific Excel sheets.</t>
  </si>
  <si>
    <t xml:space="preserve">This workbook provides a calculation tool for estimating the combined environmental risk from mixed active substance biocidal antifouling products. </t>
  </si>
  <si>
    <t>The PEC/PNEC values from these separate sheets should then be pasted into the relevant sections of the tabs below (e.g. for the Atlantic scenario for the first active, these values should be pasted into the range E7:H53, for the second active paste the values into the range I7:L53 and so on).</t>
  </si>
  <si>
    <t>When all individual substance specific PEC/PNEC ratio values have been copied into the relevant sections, the tool simply calculates the sum of the PEC/PNEC ratios (for the Atlantic scenarios these summed values are reported in the range E57:H103 with recalculated 90th percentile values in the row 104 below).  This approach is in line with the Tier 1 step of the Transitional Guidance on mixture toxicity (ECHA 2015).</t>
  </si>
  <si>
    <t>If the product contains no Substances of Concern (other than zinc), the Tier 1 90th percentile values can be used for regulatory decision making.  Higher tier approaches may also be conducted, in line with the transistional mixture toxicity guidance.  Such higher tier approaches should be fully reported in the Product Assessment Report.</t>
  </si>
  <si>
    <t>Once the relevant scenarios are identified for each region, these can be modelled separately in MAMPEC v3.1 using any SoC specific parameters (MAMPEC database files are available on the ECHA website to allow all regional scenarios to be imported into the MAMPEC model).  The results from these additional MAMPEC simulations can be used to determine additional PEC/PNEC ratios for each substance of concern and finally added to the 90th percentile concentrations originally derived in this tool from the individual active substance modelling.</t>
  </si>
  <si>
    <t>Freshwater Scenario PEC:PNEC Values as reported within PT21_PEC_Freshwater_tool</t>
  </si>
  <si>
    <t>Freshwater marina 1</t>
  </si>
  <si>
    <t>Freshwater marina 2</t>
  </si>
  <si>
    <t>Freshwater marina 3</t>
  </si>
  <si>
    <t>Freshwater marina 4</t>
  </si>
  <si>
    <t>Freshwater marina 5</t>
  </si>
  <si>
    <t>Freshwater marina 6</t>
  </si>
  <si>
    <t>Freshwater marina 7</t>
  </si>
  <si>
    <t>Freshwater marina 9</t>
  </si>
  <si>
    <t>Freshwater marina 10</t>
  </si>
  <si>
    <t>Freshwater marina 12</t>
  </si>
  <si>
    <t>Freshwater marina 13</t>
  </si>
  <si>
    <t>Freshwater marina 18</t>
  </si>
  <si>
    <t>Freshwater marina 19</t>
  </si>
  <si>
    <t>Freshwater marina 20</t>
  </si>
  <si>
    <t>Freshwater marina 21</t>
  </si>
  <si>
    <t>Freshwater marina 22</t>
  </si>
  <si>
    <t>Freshwater marina 23</t>
  </si>
  <si>
    <t>Freshwater marina 24</t>
  </si>
  <si>
    <t>Freshwater marina 25</t>
  </si>
  <si>
    <t>Freshwater marina 26</t>
  </si>
  <si>
    <t>Freshwater marina 27</t>
  </si>
  <si>
    <t>Freshwater marina 28</t>
  </si>
  <si>
    <t>Freshwater marina 29</t>
  </si>
  <si>
    <t>Freshwater marina 30</t>
  </si>
  <si>
    <t>Freshwater marina 31</t>
  </si>
  <si>
    <t>Freshwater marina 32</t>
  </si>
  <si>
    <t>Freshwater marina 34</t>
  </si>
  <si>
    <t>Freshwater marina 35</t>
  </si>
  <si>
    <t>Freshwater marina 36</t>
  </si>
  <si>
    <t>Freshwater marina 37</t>
  </si>
  <si>
    <t>Freshwater marina 38</t>
  </si>
  <si>
    <t>Freshwater marina 39</t>
  </si>
  <si>
    <t>Freshwater marina 40</t>
  </si>
  <si>
    <t>Freshwater marina 41</t>
  </si>
  <si>
    <t>Freshwater marina 42</t>
  </si>
  <si>
    <t>Freshwater marina 43</t>
  </si>
  <si>
    <t>Freshwater marina 44</t>
  </si>
  <si>
    <t>Freshwater marina 45</t>
  </si>
  <si>
    <t>Freshwater marina 46</t>
  </si>
  <si>
    <t>Freshwater marina 47</t>
  </si>
  <si>
    <t>Freshwater marina 48</t>
  </si>
  <si>
    <t>Freshwater marina 49</t>
  </si>
  <si>
    <t>Freshwater marina 50</t>
  </si>
  <si>
    <t>Freshwater marina 51</t>
  </si>
  <si>
    <t>Freshwater marina 52</t>
  </si>
  <si>
    <t>Freshwater marina 53</t>
  </si>
  <si>
    <t>AT</t>
  </si>
  <si>
    <t>CH</t>
  </si>
  <si>
    <t>21-1</t>
  </si>
  <si>
    <t>22-1</t>
  </si>
  <si>
    <t>43-1</t>
  </si>
  <si>
    <t>49-1</t>
  </si>
  <si>
    <t>19-1</t>
  </si>
  <si>
    <t>45-1</t>
  </si>
  <si>
    <t>33-1</t>
  </si>
  <si>
    <t>46-1</t>
  </si>
  <si>
    <t>50-1</t>
  </si>
  <si>
    <t>38-1</t>
  </si>
  <si>
    <t>UK</t>
  </si>
  <si>
    <t xml:space="preserve">PEC:PNEC SUSP inside marina 
</t>
  </si>
  <si>
    <t xml:space="preserve">PEC:PNEC SUSP surrounding marina 
</t>
  </si>
  <si>
    <r>
      <rPr>
        <sz val="11"/>
        <color rgb="FF0070C0"/>
        <rFont val="Calibri"/>
        <family val="2"/>
      </rPr>
      <t>∑</t>
    </r>
    <r>
      <rPr>
        <sz val="11"/>
        <color rgb="FF0070C0"/>
        <rFont val="Verdana"/>
        <family val="2"/>
      </rPr>
      <t xml:space="preserve"> PEC:PNEC SW inside marina 
</t>
    </r>
  </si>
  <si>
    <r>
      <rPr>
        <sz val="11"/>
        <color rgb="FF0070C0"/>
        <rFont val="Calibri"/>
        <family val="2"/>
      </rPr>
      <t xml:space="preserve">∑ </t>
    </r>
    <r>
      <rPr>
        <sz val="11"/>
        <color rgb="FF0070C0"/>
        <rFont val="Verdana"/>
        <family val="2"/>
      </rPr>
      <t xml:space="preserve">PEC:PNEC SUSP inside marina 
</t>
    </r>
  </si>
  <si>
    <t xml:space="preserve">∑ PEC:PNEC SW surrounding marina 
</t>
  </si>
  <si>
    <t xml:space="preserve">∑ PEC:PNEC SUSP surrounding marina 
</t>
  </si>
  <si>
    <t>SUSP Inside Marina</t>
  </si>
  <si>
    <t>SUSP Surrounding Marina</t>
  </si>
  <si>
    <t>If the product contains Substances of Concern (other than zinc) these cannot currently be modelled in all regional or freshwater scenarios.  As an interim measure it is proposed that these SoCs be modelled in the single scenario closest to the combined 90th percentile for the active substances.  The tool facilitates identification of the scenario closest to the combined 90th percentile using gold highlighting.  For the Atlantic Region these scenarios will be highlighted in the range I57:L103 for surface water and sediment, inside marinas and in the surrounding areas.  Note that different scenarios closest to the 90th percentile may be identified for each compartment.  In the event that two scenarios are highlighted as being closest to the 90th percentile, the choice of the single scenario used for modelling the Substance of Concern should be justified in the submission.</t>
  </si>
  <si>
    <t>Version Final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</si>
</sst>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0"/>
      <color theme="1"/>
      <name val="Verdana"/>
      <family val="2"/>
    </font>
    <font>
      <sz val="11"/>
      <color theme="1"/>
      <name val="Calibri"/>
      <family val="2"/>
      <scheme val="minor"/>
    </font>
    <font>
      <sz val="11"/>
      <color theme="1"/>
      <name val="Calibri"/>
      <family val="2"/>
      <scheme val="minor"/>
    </font>
    <font>
      <b/>
      <sz val="15"/>
      <color theme="3"/>
      <name val="Calibri"/>
      <family val="2"/>
      <scheme val="minor"/>
    </font>
    <font>
      <sz val="10"/>
      <color theme="1"/>
      <name val="Verdana"/>
      <family val="2"/>
    </font>
    <font>
      <sz val="11"/>
      <color theme="0" tint="-4.9989318521683403E-2"/>
      <name val="Verdana"/>
      <family val="2"/>
    </font>
    <font>
      <sz val="11"/>
      <color theme="1"/>
      <name val="Verdana"/>
      <family val="2"/>
    </font>
    <font>
      <b/>
      <sz val="10"/>
      <color rgb="FFFA7D00"/>
      <name val="Verdana"/>
      <family val="2"/>
    </font>
    <font>
      <b/>
      <sz val="12"/>
      <color theme="0"/>
      <name val="Calibri"/>
      <family val="2"/>
      <scheme val="minor"/>
    </font>
    <font>
      <b/>
      <sz val="15"/>
      <color theme="3"/>
      <name val="Verdana"/>
      <family val="2"/>
    </font>
    <font>
      <b/>
      <sz val="11"/>
      <color theme="3"/>
      <name val="Verdana"/>
      <family val="2"/>
    </font>
    <font>
      <sz val="10"/>
      <color rgb="FF3F3F76"/>
      <name val="Verdana"/>
      <family val="2"/>
    </font>
    <font>
      <b/>
      <sz val="14"/>
      <color theme="0"/>
      <name val="Verdana"/>
      <family val="2"/>
    </font>
    <font>
      <sz val="10"/>
      <name val="Arial"/>
      <family val="2"/>
    </font>
    <font>
      <b/>
      <sz val="10"/>
      <color rgb="FF3F3F3F"/>
      <name val="Verdana"/>
      <family val="2"/>
    </font>
    <font>
      <sz val="10"/>
      <name val="Verdana"/>
      <family val="2"/>
    </font>
    <font>
      <sz val="11"/>
      <color rgb="FF0070C0"/>
      <name val="Verdana"/>
      <family val="2"/>
    </font>
    <font>
      <b/>
      <sz val="12"/>
      <color rgb="FFFFC000"/>
      <name val="Verdana"/>
      <family val="2"/>
    </font>
    <font>
      <sz val="16"/>
      <color theme="1"/>
      <name val="Verdana"/>
      <family val="2"/>
    </font>
    <font>
      <b/>
      <sz val="16"/>
      <color theme="1"/>
      <name val="Verdana"/>
      <family val="2"/>
    </font>
    <font>
      <sz val="10"/>
      <color rgb="FF0070C0"/>
      <name val="Verdana"/>
      <family val="2"/>
    </font>
    <font>
      <sz val="9"/>
      <color rgb="FF006100"/>
      <name val="Arial"/>
      <family val="2"/>
    </font>
    <font>
      <sz val="11"/>
      <color rgb="FF0070C0"/>
      <name val="Calibri"/>
      <family val="2"/>
    </font>
  </fonts>
  <fills count="17">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C000"/>
        <bgColor indexed="64"/>
      </patternFill>
    </fill>
    <fill>
      <patternFill patternType="solid">
        <fgColor theme="0" tint="-4.9989318521683403E-2"/>
        <bgColor indexed="64"/>
      </patternFill>
    </fill>
    <fill>
      <patternFill patternType="solid">
        <fgColor theme="4" tint="-0.499984740745262"/>
        <bgColor indexed="64"/>
      </patternFill>
    </fill>
    <fill>
      <patternFill patternType="gray0625">
        <fgColor theme="8" tint="0.79992065187536243"/>
        <bgColor theme="4" tint="0.79989013336588644"/>
      </patternFill>
    </fill>
    <fill>
      <patternFill patternType="solid">
        <fgColor theme="0"/>
        <bgColor indexed="64"/>
      </patternFill>
    </fill>
    <fill>
      <patternFill patternType="lightTrellis">
        <fgColor theme="0"/>
        <bgColor rgb="FFFFC000"/>
      </patternFill>
    </fill>
    <fill>
      <patternFill patternType="solid">
        <fgColor rgb="FF002060"/>
        <bgColor indexed="64"/>
      </patternFill>
    </fill>
    <fill>
      <patternFill patternType="solid">
        <fgColor theme="8" tint="0.3999450666829432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0070C0"/>
        <bgColor indexed="64"/>
      </patternFill>
    </fill>
    <fill>
      <patternFill patternType="solid">
        <fgColor rgb="FFC6EFCE"/>
      </patternFill>
    </fill>
  </fills>
  <borders count="21">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s>
  <cellStyleXfs count="35">
    <xf numFmtId="0" fontId="0" fillId="9" borderId="0"/>
    <xf numFmtId="0" fontId="9" fillId="0" borderId="1" applyNumberFormat="0" applyFill="0" applyAlignment="0" applyProtection="0"/>
    <xf numFmtId="0" fontId="10" fillId="0" borderId="0" applyNumberFormat="0" applyFill="0" applyBorder="0" applyAlignment="0" applyProtection="0"/>
    <xf numFmtId="0" fontId="11" fillId="2" borderId="2" applyNumberFormat="0" applyAlignment="0" applyProtection="0"/>
    <xf numFmtId="0" fontId="14" fillId="3" borderId="3" applyNumberFormat="0" applyAlignment="0" applyProtection="0"/>
    <xf numFmtId="0" fontId="7" fillId="3" borderId="2" applyNumberFormat="0" applyAlignment="0" applyProtection="0"/>
    <xf numFmtId="0" fontId="8" fillId="4" borderId="4" applyNumberFormat="0" applyAlignment="0" applyProtection="0"/>
    <xf numFmtId="0" fontId="4" fillId="5" borderId="5">
      <alignment horizontal="left" vertical="center"/>
    </xf>
    <xf numFmtId="2" fontId="4" fillId="6" borderId="6">
      <alignment horizontal="center" vertical="center"/>
    </xf>
    <xf numFmtId="0" fontId="5" fillId="7" borderId="0">
      <alignment horizontal="center" vertical="center" wrapText="1"/>
    </xf>
    <xf numFmtId="0" fontId="6" fillId="8" borderId="0">
      <alignment horizontal="center" vertical="center" wrapText="1"/>
    </xf>
    <xf numFmtId="0" fontId="7" fillId="3" borderId="2" applyNumberFormat="0" applyAlignment="0" applyProtection="0"/>
    <xf numFmtId="0" fontId="8" fillId="4" borderId="4" applyNumberFormat="0" applyAlignment="0" applyProtection="0"/>
    <xf numFmtId="0" fontId="9" fillId="0" borderId="1" applyNumberFormat="0" applyFill="0" applyAlignment="0" applyProtection="0"/>
    <xf numFmtId="0" fontId="3" fillId="0" borderId="1" applyNumberFormat="0" applyFill="0" applyAlignment="0" applyProtection="0"/>
    <xf numFmtId="0" fontId="10" fillId="0" borderId="0" applyNumberFormat="0" applyFill="0" applyBorder="0" applyAlignment="0" applyProtection="0"/>
    <xf numFmtId="0" fontId="11" fillId="2" borderId="2" applyNumberFormat="0" applyAlignment="0" applyProtection="0"/>
    <xf numFmtId="0" fontId="4" fillId="10" borderId="0">
      <alignment horizontal="center"/>
    </xf>
    <xf numFmtId="0" fontId="12" fillId="11" borderId="0">
      <alignment horizontal="center"/>
    </xf>
    <xf numFmtId="0" fontId="13" fillId="0" borderId="0"/>
    <xf numFmtId="0" fontId="13" fillId="0" borderId="0"/>
    <xf numFmtId="0" fontId="4" fillId="0" borderId="0"/>
    <xf numFmtId="0" fontId="2" fillId="0" borderId="0"/>
    <xf numFmtId="0" fontId="14" fillId="3" borderId="3" applyNumberFormat="0" applyAlignment="0" applyProtection="0"/>
    <xf numFmtId="0" fontId="15" fillId="12" borderId="0" applyAlignment="0"/>
    <xf numFmtId="0" fontId="15" fillId="13" borderId="0" applyAlignment="0"/>
    <xf numFmtId="0" fontId="16" fillId="14" borderId="0">
      <alignment horizontal="center" vertical="center" wrapText="1"/>
    </xf>
    <xf numFmtId="0" fontId="6" fillId="14" borderId="0">
      <alignment horizontal="center" vertical="center" wrapText="1"/>
    </xf>
    <xf numFmtId="0" fontId="17" fillId="15" borderId="0">
      <alignment horizontal="center"/>
    </xf>
    <xf numFmtId="0" fontId="4" fillId="9" borderId="0">
      <alignment vertical="center"/>
    </xf>
    <xf numFmtId="0" fontId="4" fillId="9" borderId="0">
      <alignment vertical="center"/>
    </xf>
    <xf numFmtId="0" fontId="4" fillId="9" borderId="0">
      <alignment vertical="center"/>
    </xf>
    <xf numFmtId="0" fontId="20" fillId="14" borderId="0">
      <alignment horizontal="center" vertical="center" wrapText="1"/>
    </xf>
    <xf numFmtId="0" fontId="1" fillId="0" borderId="0"/>
    <xf numFmtId="0" fontId="21" fillId="16" borderId="0" applyNumberFormat="0" applyBorder="0" applyProtection="0">
      <alignment vertical="center"/>
    </xf>
  </cellStyleXfs>
  <cellXfs count="61">
    <xf numFmtId="0" fontId="0" fillId="9" borderId="0" xfId="0"/>
    <xf numFmtId="0" fontId="9" fillId="9" borderId="1" xfId="13" applyFill="1" applyAlignment="1"/>
    <xf numFmtId="0" fontId="18" fillId="9" borderId="0" xfId="0" applyFont="1"/>
    <xf numFmtId="0" fontId="19" fillId="9" borderId="0" xfId="0" applyFont="1"/>
    <xf numFmtId="14" fontId="18" fillId="9" borderId="0" xfId="0" applyNumberFormat="1" applyFont="1"/>
    <xf numFmtId="0" fontId="9" fillId="9" borderId="1" xfId="13" applyFill="1"/>
    <xf numFmtId="0" fontId="16" fillId="14" borderId="0" xfId="26" applyBorder="1">
      <alignment horizontal="center" vertical="center" wrapText="1"/>
    </xf>
    <xf numFmtId="0" fontId="6" fillId="14" borderId="0" xfId="27" applyBorder="1">
      <alignment horizontal="center" vertical="center" wrapText="1"/>
    </xf>
    <xf numFmtId="0" fontId="16" fillId="14" borderId="7" xfId="26" applyBorder="1">
      <alignment horizontal="center" vertical="center" wrapText="1"/>
    </xf>
    <xf numFmtId="0" fontId="16" fillId="14" borderId="8" xfId="26" applyBorder="1">
      <alignment horizontal="center" vertical="center" wrapText="1"/>
    </xf>
    <xf numFmtId="0" fontId="16" fillId="14" borderId="9" xfId="26" applyBorder="1">
      <alignment horizontal="center" vertical="center" wrapText="1"/>
    </xf>
    <xf numFmtId="0" fontId="16" fillId="14" borderId="10" xfId="26" applyBorder="1">
      <alignment horizontal="center" vertical="center" wrapText="1"/>
    </xf>
    <xf numFmtId="0" fontId="16" fillId="14" borderId="11" xfId="26" applyBorder="1">
      <alignment horizontal="center" vertical="center" wrapText="1"/>
    </xf>
    <xf numFmtId="0" fontId="16" fillId="14" borderId="12" xfId="26" applyBorder="1">
      <alignment horizontal="center" vertical="center" wrapText="1"/>
    </xf>
    <xf numFmtId="0" fontId="16" fillId="14" borderId="13" xfId="26" applyBorder="1">
      <alignment horizontal="center" vertical="center" wrapText="1"/>
    </xf>
    <xf numFmtId="0" fontId="16" fillId="14" borderId="14" xfId="26" applyBorder="1">
      <alignment horizontal="center" vertical="center" wrapText="1"/>
    </xf>
    <xf numFmtId="0" fontId="6" fillId="14" borderId="10" xfId="27" applyBorder="1">
      <alignment horizontal="center" vertical="center" wrapText="1"/>
    </xf>
    <xf numFmtId="0" fontId="6" fillId="14" borderId="11" xfId="27" applyBorder="1">
      <alignment horizontal="center" vertical="center" wrapText="1"/>
    </xf>
    <xf numFmtId="0" fontId="6" fillId="14" borderId="0" xfId="27" applyBorder="1" applyAlignment="1">
      <alignment horizontal="center" vertical="top" wrapText="1"/>
    </xf>
    <xf numFmtId="0" fontId="6" fillId="14" borderId="12" xfId="27" applyBorder="1">
      <alignment horizontal="center" vertical="center" wrapText="1"/>
    </xf>
    <xf numFmtId="0" fontId="6" fillId="14" borderId="13" xfId="27" applyBorder="1">
      <alignment horizontal="center" vertical="center" wrapText="1"/>
    </xf>
    <xf numFmtId="0" fontId="6" fillId="14" borderId="14" xfId="27" applyBorder="1">
      <alignment horizontal="center" vertical="center" wrapText="1"/>
    </xf>
    <xf numFmtId="0" fontId="6" fillId="14" borderId="18" xfId="27" applyBorder="1">
      <alignment horizontal="center" vertical="center" wrapText="1"/>
    </xf>
    <xf numFmtId="0" fontId="6" fillId="14" borderId="19" xfId="27" applyBorder="1">
      <alignment horizontal="center" vertical="center" wrapText="1"/>
    </xf>
    <xf numFmtId="0" fontId="6" fillId="14" borderId="20" xfId="27" applyBorder="1">
      <alignment horizontal="center" vertical="center" wrapText="1"/>
    </xf>
    <xf numFmtId="0" fontId="0" fillId="9" borderId="0" xfId="0" applyAlignment="1">
      <alignment wrapText="1"/>
    </xf>
    <xf numFmtId="0" fontId="6" fillId="14" borderId="12" xfId="27" applyBorder="1" applyAlignment="1">
      <alignment horizontal="left" vertical="center" wrapText="1"/>
    </xf>
    <xf numFmtId="0" fontId="6" fillId="14" borderId="9" xfId="27" applyBorder="1">
      <alignment horizontal="center" vertical="center" wrapText="1"/>
    </xf>
    <xf numFmtId="0" fontId="6" fillId="14" borderId="8" xfId="27" applyBorder="1">
      <alignment horizontal="center" vertical="center" wrapText="1"/>
    </xf>
    <xf numFmtId="0" fontId="6" fillId="14" borderId="10" xfId="27" applyBorder="1" applyAlignment="1">
      <alignment horizontal="left" vertical="center" wrapText="1"/>
    </xf>
    <xf numFmtId="0" fontId="6" fillId="14" borderId="0" xfId="27" applyBorder="1">
      <alignment horizontal="center" vertical="center" wrapText="1"/>
    </xf>
    <xf numFmtId="0" fontId="9" fillId="9" borderId="1" xfId="1" applyFill="1" applyAlignment="1">
      <alignment horizontal="center" wrapText="1"/>
    </xf>
    <xf numFmtId="0" fontId="9" fillId="9" borderId="1" xfId="13" applyFill="1" applyAlignment="1">
      <alignment horizontal="left"/>
    </xf>
    <xf numFmtId="0" fontId="17" fillId="15" borderId="7" xfId="28" applyBorder="1" applyAlignment="1">
      <alignment horizontal="left"/>
    </xf>
    <xf numFmtId="0" fontId="17" fillId="15" borderId="8" xfId="28" applyBorder="1" applyAlignment="1">
      <alignment horizontal="left"/>
    </xf>
    <xf numFmtId="0" fontId="17" fillId="15" borderId="9" xfId="28" applyBorder="1" applyAlignment="1">
      <alignment horizontal="left"/>
    </xf>
    <xf numFmtId="0" fontId="16" fillId="14" borderId="0" xfId="26" applyBorder="1" applyAlignment="1">
      <alignment horizontal="center" vertical="center" textRotation="90" wrapText="1"/>
    </xf>
    <xf numFmtId="0" fontId="16" fillId="14" borderId="10" xfId="26" applyBorder="1" applyAlignment="1">
      <alignment horizontal="center" vertical="center" wrapText="1"/>
    </xf>
    <xf numFmtId="0" fontId="15" fillId="12" borderId="10" xfId="24" applyBorder="1" applyAlignment="1">
      <alignment horizontal="right" vertical="center" wrapText="1"/>
    </xf>
    <xf numFmtId="0" fontId="15" fillId="12" borderId="0" xfId="24" applyBorder="1" applyAlignment="1">
      <alignment horizontal="right" vertical="center" wrapText="1"/>
    </xf>
    <xf numFmtId="0" fontId="15" fillId="12" borderId="12" xfId="24" applyBorder="1" applyAlignment="1">
      <alignment horizontal="right" vertical="center" wrapText="1"/>
    </xf>
    <xf numFmtId="0" fontId="15" fillId="12" borderId="13" xfId="24" applyBorder="1" applyAlignment="1">
      <alignment horizontal="right" vertical="center" wrapText="1"/>
    </xf>
    <xf numFmtId="0" fontId="17" fillId="15" borderId="15" xfId="28" applyBorder="1" applyAlignment="1">
      <alignment horizontal="center"/>
    </xf>
    <xf numFmtId="0" fontId="17" fillId="15" borderId="16" xfId="28" applyBorder="1" applyAlignment="1">
      <alignment horizontal="center"/>
    </xf>
    <xf numFmtId="0" fontId="17" fillId="15" borderId="17" xfId="28" applyBorder="1" applyAlignment="1">
      <alignment horizontal="center"/>
    </xf>
    <xf numFmtId="0" fontId="16" fillId="14" borderId="15" xfId="26" applyBorder="1" applyAlignment="1">
      <alignment horizontal="center" vertical="center" wrapText="1"/>
    </xf>
    <xf numFmtId="0" fontId="16" fillId="14" borderId="16" xfId="26" applyBorder="1" applyAlignment="1">
      <alignment horizontal="center" vertical="center" wrapText="1"/>
    </xf>
    <xf numFmtId="0" fontId="16" fillId="14" borderId="17" xfId="26" applyBorder="1" applyAlignment="1">
      <alignment horizontal="center" vertical="center" wrapText="1"/>
    </xf>
    <xf numFmtId="0" fontId="17" fillId="15" borderId="16" xfId="28" applyBorder="1" applyAlignment="1">
      <alignment horizontal="center" wrapText="1"/>
    </xf>
    <xf numFmtId="0" fontId="17" fillId="15" borderId="17" xfId="28" applyBorder="1" applyAlignment="1">
      <alignment horizontal="center" wrapText="1"/>
    </xf>
    <xf numFmtId="0" fontId="17" fillId="15" borderId="7" xfId="28" applyBorder="1" applyAlignment="1">
      <alignment horizontal="center"/>
    </xf>
    <xf numFmtId="0" fontId="17" fillId="15" borderId="8" xfId="28" applyBorder="1" applyAlignment="1">
      <alignment horizontal="center"/>
    </xf>
    <xf numFmtId="0" fontId="17" fillId="15" borderId="9" xfId="28" applyBorder="1" applyAlignment="1">
      <alignment horizontal="center"/>
    </xf>
    <xf numFmtId="0" fontId="17" fillId="15" borderId="0" xfId="28" applyAlignment="1">
      <alignment horizontal="left"/>
    </xf>
    <xf numFmtId="0" fontId="16" fillId="14" borderId="7" xfId="26" applyBorder="1" applyAlignment="1">
      <alignment horizontal="center" vertical="center" wrapText="1"/>
    </xf>
    <xf numFmtId="0" fontId="16" fillId="14" borderId="8" xfId="26" applyBorder="1" applyAlignment="1">
      <alignment horizontal="center" vertical="center" textRotation="90" wrapText="1"/>
    </xf>
    <xf numFmtId="0" fontId="16" fillId="14" borderId="9" xfId="26" applyBorder="1" applyAlignment="1">
      <alignment horizontal="center" vertical="center" textRotation="90" wrapText="1"/>
    </xf>
    <xf numFmtId="0" fontId="16" fillId="14" borderId="11" xfId="26" applyBorder="1" applyAlignment="1">
      <alignment horizontal="center" vertical="center" textRotation="90" wrapText="1"/>
    </xf>
    <xf numFmtId="0" fontId="15" fillId="12" borderId="7" xfId="24" applyBorder="1" applyAlignment="1">
      <alignment horizontal="right" vertical="center" wrapText="1"/>
    </xf>
    <xf numFmtId="0" fontId="15" fillId="12" borderId="8" xfId="24" applyBorder="1" applyAlignment="1">
      <alignment horizontal="right" vertical="center" wrapText="1"/>
    </xf>
    <xf numFmtId="164" fontId="18" fillId="9" borderId="0" xfId="0" applyNumberFormat="1" applyFont="1" applyAlignment="1">
      <alignment horizontal="left"/>
    </xf>
  </cellXfs>
  <cellStyles count="35">
    <cellStyle name="1_Input" xfId="7"/>
    <cellStyle name="1_Output" xfId="8"/>
    <cellStyle name="Boat" xfId="9"/>
    <cellStyle name="Calculated Output" xfId="10"/>
    <cellStyle name="Calculation" xfId="5" builtinId="22" customBuiltin="1"/>
    <cellStyle name="Calculation 2" xfId="11"/>
    <cellStyle name="Check Cell" xfId="6" builtinId="23" customBuiltin="1"/>
    <cellStyle name="Check Cell 2" xfId="12"/>
    <cellStyle name="Good 2" xfId="34"/>
    <cellStyle name="Heading 1" xfId="1" builtinId="16" customBuiltin="1"/>
    <cellStyle name="Heading 1 2" xfId="13"/>
    <cellStyle name="Heading 1 3" xfId="14"/>
    <cellStyle name="Heading 4" xfId="2" builtinId="19" customBuiltin="1"/>
    <cellStyle name="Heading 4 2" xfId="15"/>
    <cellStyle name="Input" xfId="3" builtinId="20" customBuiltin="1"/>
    <cellStyle name="Input 2" xfId="16"/>
    <cellStyle name="MAMPEC_Input" xfId="17"/>
    <cellStyle name="Matrix" xfId="18"/>
    <cellStyle name="Normal" xfId="0" builtinId="0" customBuiltin="1"/>
    <cellStyle name="Normal 2" xfId="19"/>
    <cellStyle name="Normal 2 2" xfId="20"/>
    <cellStyle name="Normal 3" xfId="21"/>
    <cellStyle name="Normal 4" xfId="22"/>
    <cellStyle name="Normal 4 2" xfId="33"/>
    <cellStyle name="Normal 5" xfId="29"/>
    <cellStyle name="Normal 6" xfId="31"/>
    <cellStyle name="Normal 7" xfId="30"/>
    <cellStyle name="Output" xfId="4" builtinId="21" customBuiltin="1"/>
    <cellStyle name="Output 2" xfId="23"/>
    <cellStyle name="Statistics" xfId="24"/>
    <cellStyle name="Statistics 2" xfId="25"/>
    <cellStyle name="Table Column Heading" xfId="26"/>
    <cellStyle name="Table Column Heading 2" xfId="32"/>
    <cellStyle name="Table Content" xfId="27"/>
    <cellStyle name="Table Title" xfId="28"/>
  </cellStyles>
  <dxfs count="30">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39994506668294322"/>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39994506668294322"/>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39994506668294322"/>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39994506668294322"/>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P11"/>
  <sheetViews>
    <sheetView tabSelected="1" zoomScale="70" zoomScaleNormal="70" workbookViewId="0"/>
  </sheetViews>
  <sheetFormatPr defaultRowHeight="19.5" x14ac:dyDescent="0.25"/>
  <cols>
    <col min="1" max="1" width="9" style="2"/>
    <col min="2" max="2" width="16.125" style="2" customWidth="1"/>
    <col min="3" max="3" width="9" style="2"/>
    <col min="4" max="4" width="18.75" style="2" bestFit="1" customWidth="1"/>
    <col min="5" max="16384" width="9" style="2"/>
  </cols>
  <sheetData>
    <row r="2" spans="2:16" ht="21" customHeight="1" thickBot="1" x14ac:dyDescent="0.35">
      <c r="B2" s="31" t="s">
        <v>0</v>
      </c>
      <c r="C2" s="31"/>
      <c r="D2" s="31"/>
      <c r="E2" s="31"/>
      <c r="F2" s="31"/>
      <c r="G2" s="31"/>
      <c r="H2" s="31"/>
      <c r="I2" s="31"/>
      <c r="J2" s="31"/>
      <c r="K2" s="31"/>
      <c r="L2" s="31"/>
      <c r="M2" s="31"/>
      <c r="N2" s="31"/>
      <c r="O2" s="31"/>
      <c r="P2" s="31"/>
    </row>
    <row r="3" spans="2:16" ht="20.25" thickTop="1" x14ac:dyDescent="0.25">
      <c r="B3" s="2" t="s">
        <v>270</v>
      </c>
    </row>
    <row r="5" spans="2:16" x14ac:dyDescent="0.25">
      <c r="B5" s="2" t="s">
        <v>196</v>
      </c>
    </row>
    <row r="10" spans="2:16" x14ac:dyDescent="0.25">
      <c r="B10" s="3" t="s">
        <v>1</v>
      </c>
    </row>
    <row r="11" spans="2:16" x14ac:dyDescent="0.25">
      <c r="B11" s="60">
        <v>1</v>
      </c>
      <c r="D11" s="4">
        <v>42991</v>
      </c>
      <c r="E11" s="2" t="s">
        <v>2</v>
      </c>
    </row>
  </sheetData>
  <mergeCells count="1">
    <mergeCell ref="B2:P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6"/>
  <sheetViews>
    <sheetView workbookViewId="0"/>
  </sheetViews>
  <sheetFormatPr defaultRowHeight="12.75" x14ac:dyDescent="0.2"/>
  <cols>
    <col min="2" max="2" width="137.25" customWidth="1"/>
  </cols>
  <sheetData>
    <row r="2" spans="2:11" ht="21" thickBot="1" x14ac:dyDescent="0.35">
      <c r="B2" s="32" t="s">
        <v>192</v>
      </c>
      <c r="C2" s="32"/>
      <c r="D2" s="32"/>
      <c r="E2" s="32"/>
      <c r="F2" s="32"/>
      <c r="G2" s="32"/>
      <c r="H2" s="32"/>
      <c r="I2" s="32"/>
      <c r="J2" s="32"/>
      <c r="K2" s="32"/>
    </row>
    <row r="3" spans="2:11" ht="13.5" thickTop="1" x14ac:dyDescent="0.2"/>
    <row r="4" spans="2:11" ht="51" x14ac:dyDescent="0.2">
      <c r="B4" s="25" t="s">
        <v>195</v>
      </c>
    </row>
    <row r="5" spans="2:11" x14ac:dyDescent="0.2">
      <c r="B5" s="25"/>
    </row>
    <row r="6" spans="2:11" ht="25.5" x14ac:dyDescent="0.2">
      <c r="B6" s="25" t="s">
        <v>194</v>
      </c>
    </row>
    <row r="7" spans="2:11" x14ac:dyDescent="0.2">
      <c r="B7" s="25"/>
    </row>
    <row r="8" spans="2:11" ht="25.5" x14ac:dyDescent="0.2">
      <c r="B8" s="25" t="s">
        <v>197</v>
      </c>
    </row>
    <row r="9" spans="2:11" x14ac:dyDescent="0.2">
      <c r="B9" s="25"/>
    </row>
    <row r="10" spans="2:11" ht="38.25" x14ac:dyDescent="0.2">
      <c r="B10" s="25" t="s">
        <v>198</v>
      </c>
    </row>
    <row r="11" spans="2:11" x14ac:dyDescent="0.2">
      <c r="B11" s="25"/>
    </row>
    <row r="12" spans="2:11" ht="37.5" customHeight="1" x14ac:dyDescent="0.2">
      <c r="B12" s="25" t="s">
        <v>199</v>
      </c>
    </row>
    <row r="14" spans="2:11" ht="76.5" x14ac:dyDescent="0.2">
      <c r="B14" s="25" t="s">
        <v>269</v>
      </c>
    </row>
    <row r="16" spans="2:11" ht="51" x14ac:dyDescent="0.2">
      <c r="B16" s="25" t="s">
        <v>200</v>
      </c>
    </row>
  </sheetData>
  <mergeCells count="1">
    <mergeCell ref="B2:K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X106"/>
  <sheetViews>
    <sheetView topLeftCell="A25" zoomScale="70" zoomScaleNormal="70" workbookViewId="0">
      <selection activeCell="M56" sqref="M56"/>
    </sheetView>
  </sheetViews>
  <sheetFormatPr defaultRowHeight="12.75" x14ac:dyDescent="0.2"/>
  <cols>
    <col min="2" max="2" width="19.375" customWidth="1"/>
    <col min="3" max="3" width="4" bestFit="1" customWidth="1"/>
    <col min="4" max="4" width="3.625" bestFit="1" customWidth="1"/>
    <col min="5" max="5" width="10.125" bestFit="1" customWidth="1"/>
    <col min="6" max="6" width="10.5" bestFit="1" customWidth="1"/>
    <col min="7" max="8" width="11" bestFit="1" customWidth="1"/>
    <col min="9" max="10" width="10.125" bestFit="1" customWidth="1"/>
    <col min="11" max="12" width="11" bestFit="1" customWidth="1"/>
    <col min="13" max="14" width="10.125" bestFit="1" customWidth="1"/>
    <col min="15" max="16" width="11" bestFit="1" customWidth="1"/>
    <col min="17" max="18" width="10.125" bestFit="1" customWidth="1"/>
    <col min="19" max="20" width="11" bestFit="1" customWidth="1"/>
    <col min="21" max="21" width="13.5" bestFit="1" customWidth="1"/>
    <col min="22" max="22" width="10.125" bestFit="1" customWidth="1"/>
    <col min="23" max="23" width="13.5" bestFit="1" customWidth="1"/>
    <col min="24" max="24" width="11" bestFit="1" customWidth="1"/>
  </cols>
  <sheetData>
    <row r="2" spans="2:24" ht="21" thickBot="1" x14ac:dyDescent="0.35">
      <c r="B2" s="1" t="s">
        <v>0</v>
      </c>
      <c r="C2" s="1"/>
      <c r="D2" s="1"/>
      <c r="E2" s="1"/>
      <c r="F2" s="1"/>
      <c r="G2" s="5"/>
      <c r="H2" s="5"/>
      <c r="I2" s="5"/>
      <c r="J2" s="5"/>
      <c r="K2" s="5"/>
      <c r="L2" s="5"/>
      <c r="M2" s="5"/>
      <c r="N2" s="5"/>
      <c r="O2" s="5"/>
      <c r="P2" s="5"/>
      <c r="Q2" s="5"/>
      <c r="R2" s="5"/>
      <c r="S2" s="5"/>
      <c r="T2" s="5"/>
      <c r="U2" s="5"/>
      <c r="V2" s="5"/>
      <c r="W2" s="5"/>
      <c r="X2" s="5"/>
    </row>
    <row r="3" spans="2:24" ht="14.25" thickTop="1" thickBot="1" x14ac:dyDescent="0.25"/>
    <row r="4" spans="2:24" ht="15.75" thickBot="1" x14ac:dyDescent="0.25">
      <c r="B4" s="33" t="s">
        <v>70</v>
      </c>
      <c r="C4" s="34"/>
      <c r="D4" s="34"/>
      <c r="E4" s="34"/>
      <c r="F4" s="34"/>
      <c r="G4" s="34"/>
      <c r="H4" s="34"/>
      <c r="I4" s="34"/>
      <c r="J4" s="34"/>
      <c r="K4" s="34"/>
      <c r="L4" s="34"/>
      <c r="M4" s="34"/>
      <c r="N4" s="34"/>
      <c r="O4" s="34"/>
      <c r="P4" s="34"/>
      <c r="Q4" s="34"/>
      <c r="R4" s="34"/>
      <c r="S4" s="34"/>
      <c r="T4" s="34"/>
      <c r="U4" s="34"/>
      <c r="V4" s="34"/>
      <c r="W4" s="34"/>
      <c r="X4" s="35"/>
    </row>
    <row r="5" spans="2:24" ht="15" thickBot="1" x14ac:dyDescent="0.25">
      <c r="B5" s="37" t="s">
        <v>3</v>
      </c>
      <c r="C5" s="36" t="s">
        <v>4</v>
      </c>
      <c r="D5" s="36"/>
      <c r="E5" s="45" t="s">
        <v>62</v>
      </c>
      <c r="F5" s="46"/>
      <c r="G5" s="46"/>
      <c r="H5" s="47"/>
      <c r="I5" s="45" t="s">
        <v>63</v>
      </c>
      <c r="J5" s="46"/>
      <c r="K5" s="46"/>
      <c r="L5" s="47"/>
      <c r="M5" s="45" t="s">
        <v>64</v>
      </c>
      <c r="N5" s="46"/>
      <c r="O5" s="46"/>
      <c r="P5" s="47"/>
      <c r="Q5" s="45" t="s">
        <v>65</v>
      </c>
      <c r="R5" s="46"/>
      <c r="S5" s="46"/>
      <c r="T5" s="47"/>
      <c r="U5" s="45" t="s">
        <v>66</v>
      </c>
      <c r="V5" s="46"/>
      <c r="W5" s="46"/>
      <c r="X5" s="47"/>
    </row>
    <row r="6" spans="2:24" ht="96.75" customHeight="1" x14ac:dyDescent="0.2">
      <c r="B6" s="37"/>
      <c r="C6" s="36"/>
      <c r="D6" s="36"/>
      <c r="E6" s="8" t="s">
        <v>60</v>
      </c>
      <c r="F6" s="9" t="s">
        <v>261</v>
      </c>
      <c r="G6" s="9" t="s">
        <v>61</v>
      </c>
      <c r="H6" s="10" t="s">
        <v>262</v>
      </c>
      <c r="I6" s="8" t="s">
        <v>60</v>
      </c>
      <c r="J6" s="9" t="s">
        <v>261</v>
      </c>
      <c r="K6" s="9" t="s">
        <v>61</v>
      </c>
      <c r="L6" s="10" t="s">
        <v>262</v>
      </c>
      <c r="M6" s="8" t="s">
        <v>60</v>
      </c>
      <c r="N6" s="9" t="s">
        <v>261</v>
      </c>
      <c r="O6" s="9" t="s">
        <v>61</v>
      </c>
      <c r="P6" s="10" t="s">
        <v>262</v>
      </c>
      <c r="Q6" s="8" t="s">
        <v>60</v>
      </c>
      <c r="R6" s="9" t="s">
        <v>261</v>
      </c>
      <c r="S6" s="9" t="s">
        <v>61</v>
      </c>
      <c r="T6" s="10" t="s">
        <v>262</v>
      </c>
      <c r="U6" s="8" t="s">
        <v>60</v>
      </c>
      <c r="V6" s="9" t="s">
        <v>261</v>
      </c>
      <c r="W6" s="9" t="s">
        <v>61</v>
      </c>
      <c r="X6" s="10" t="s">
        <v>262</v>
      </c>
    </row>
    <row r="7" spans="2:24" ht="14.25" x14ac:dyDescent="0.2">
      <c r="B7" s="16" t="s">
        <v>5</v>
      </c>
      <c r="C7" s="7" t="s">
        <v>6</v>
      </c>
      <c r="D7" s="7">
        <v>1</v>
      </c>
      <c r="E7" s="11">
        <v>0</v>
      </c>
      <c r="F7" s="6">
        <v>0</v>
      </c>
      <c r="G7" s="6">
        <v>0</v>
      </c>
      <c r="H7" s="12">
        <v>0</v>
      </c>
      <c r="I7" s="11">
        <v>0</v>
      </c>
      <c r="J7" s="6">
        <v>0</v>
      </c>
      <c r="K7" s="6">
        <v>0</v>
      </c>
      <c r="L7" s="12">
        <v>0</v>
      </c>
      <c r="M7" s="11">
        <v>0</v>
      </c>
      <c r="N7" s="6">
        <v>0</v>
      </c>
      <c r="O7" s="6">
        <v>0</v>
      </c>
      <c r="P7" s="12">
        <v>0</v>
      </c>
      <c r="Q7" s="11">
        <v>0</v>
      </c>
      <c r="R7" s="6">
        <v>0</v>
      </c>
      <c r="S7" s="6">
        <v>0</v>
      </c>
      <c r="T7" s="12">
        <v>0</v>
      </c>
      <c r="U7" s="11">
        <v>0</v>
      </c>
      <c r="V7" s="6">
        <v>0</v>
      </c>
      <c r="W7" s="6">
        <v>0</v>
      </c>
      <c r="X7" s="12">
        <v>0</v>
      </c>
    </row>
    <row r="8" spans="2:24" ht="14.25" x14ac:dyDescent="0.2">
      <c r="B8" s="16" t="s">
        <v>7</v>
      </c>
      <c r="C8" s="7" t="s">
        <v>6</v>
      </c>
      <c r="D8" s="7">
        <v>2</v>
      </c>
      <c r="E8" s="11">
        <v>0</v>
      </c>
      <c r="F8" s="6">
        <v>0</v>
      </c>
      <c r="G8" s="6">
        <v>0</v>
      </c>
      <c r="H8" s="12">
        <v>0</v>
      </c>
      <c r="I8" s="11">
        <v>0</v>
      </c>
      <c r="J8" s="6">
        <v>0</v>
      </c>
      <c r="K8" s="6">
        <v>0</v>
      </c>
      <c r="L8" s="12">
        <v>0</v>
      </c>
      <c r="M8" s="11">
        <v>0</v>
      </c>
      <c r="N8" s="6">
        <v>0</v>
      </c>
      <c r="O8" s="6">
        <v>0</v>
      </c>
      <c r="P8" s="12">
        <v>0</v>
      </c>
      <c r="Q8" s="11">
        <v>0</v>
      </c>
      <c r="R8" s="6">
        <v>0</v>
      </c>
      <c r="S8" s="6">
        <v>0</v>
      </c>
      <c r="T8" s="12">
        <v>0</v>
      </c>
      <c r="U8" s="11">
        <v>0</v>
      </c>
      <c r="V8" s="6">
        <v>0</v>
      </c>
      <c r="W8" s="6">
        <v>0</v>
      </c>
      <c r="X8" s="12">
        <v>0</v>
      </c>
    </row>
    <row r="9" spans="2:24" ht="14.25" x14ac:dyDescent="0.2">
      <c r="B9" s="16" t="s">
        <v>8</v>
      </c>
      <c r="C9" s="7" t="s">
        <v>6</v>
      </c>
      <c r="D9" s="7">
        <v>3</v>
      </c>
      <c r="E9" s="11">
        <v>0</v>
      </c>
      <c r="F9" s="6">
        <v>0</v>
      </c>
      <c r="G9" s="6">
        <v>0</v>
      </c>
      <c r="H9" s="12">
        <v>0</v>
      </c>
      <c r="I9" s="11">
        <v>0</v>
      </c>
      <c r="J9" s="6">
        <v>0</v>
      </c>
      <c r="K9" s="6">
        <v>0</v>
      </c>
      <c r="L9" s="12">
        <v>0</v>
      </c>
      <c r="M9" s="11">
        <v>0</v>
      </c>
      <c r="N9" s="6">
        <v>0</v>
      </c>
      <c r="O9" s="6">
        <v>0</v>
      </c>
      <c r="P9" s="12">
        <v>0</v>
      </c>
      <c r="Q9" s="11">
        <v>0</v>
      </c>
      <c r="R9" s="6">
        <v>0</v>
      </c>
      <c r="S9" s="6">
        <v>0</v>
      </c>
      <c r="T9" s="12">
        <v>0</v>
      </c>
      <c r="U9" s="11">
        <v>0</v>
      </c>
      <c r="V9" s="6">
        <v>0</v>
      </c>
      <c r="W9" s="6">
        <v>0</v>
      </c>
      <c r="X9" s="12">
        <v>0</v>
      </c>
    </row>
    <row r="10" spans="2:24" ht="14.25" x14ac:dyDescent="0.2">
      <c r="B10" s="16" t="s">
        <v>9</v>
      </c>
      <c r="C10" s="7" t="s">
        <v>10</v>
      </c>
      <c r="D10" s="7">
        <v>1</v>
      </c>
      <c r="E10" s="11">
        <v>0</v>
      </c>
      <c r="F10" s="6">
        <v>0</v>
      </c>
      <c r="G10" s="6">
        <v>0</v>
      </c>
      <c r="H10" s="12">
        <v>0</v>
      </c>
      <c r="I10" s="11">
        <v>0</v>
      </c>
      <c r="J10" s="6">
        <v>0</v>
      </c>
      <c r="K10" s="6">
        <v>0</v>
      </c>
      <c r="L10" s="12">
        <v>0</v>
      </c>
      <c r="M10" s="11">
        <v>0</v>
      </c>
      <c r="N10" s="6">
        <v>0</v>
      </c>
      <c r="O10" s="6">
        <v>0</v>
      </c>
      <c r="P10" s="12">
        <v>0</v>
      </c>
      <c r="Q10" s="11">
        <v>0</v>
      </c>
      <c r="R10" s="6">
        <v>0</v>
      </c>
      <c r="S10" s="6">
        <v>0</v>
      </c>
      <c r="T10" s="12">
        <v>0</v>
      </c>
      <c r="U10" s="11">
        <v>0</v>
      </c>
      <c r="V10" s="6">
        <v>0</v>
      </c>
      <c r="W10" s="6">
        <v>0</v>
      </c>
      <c r="X10" s="12">
        <v>0</v>
      </c>
    </row>
    <row r="11" spans="2:24" ht="14.25" x14ac:dyDescent="0.2">
      <c r="B11" s="16" t="s">
        <v>11</v>
      </c>
      <c r="C11" s="7" t="s">
        <v>10</v>
      </c>
      <c r="D11" s="7">
        <v>10</v>
      </c>
      <c r="E11" s="11">
        <v>0</v>
      </c>
      <c r="F11" s="6">
        <v>0</v>
      </c>
      <c r="G11" s="6">
        <v>0</v>
      </c>
      <c r="H11" s="12">
        <v>0</v>
      </c>
      <c r="I11" s="11">
        <v>0</v>
      </c>
      <c r="J11" s="6">
        <v>0</v>
      </c>
      <c r="K11" s="6">
        <v>0</v>
      </c>
      <c r="L11" s="12">
        <v>0</v>
      </c>
      <c r="M11" s="11">
        <v>0</v>
      </c>
      <c r="N11" s="6">
        <v>0</v>
      </c>
      <c r="O11" s="6">
        <v>0</v>
      </c>
      <c r="P11" s="12">
        <v>0</v>
      </c>
      <c r="Q11" s="11">
        <v>0</v>
      </c>
      <c r="R11" s="6">
        <v>0</v>
      </c>
      <c r="S11" s="6">
        <v>0</v>
      </c>
      <c r="T11" s="12">
        <v>0</v>
      </c>
      <c r="U11" s="11">
        <v>0</v>
      </c>
      <c r="V11" s="6">
        <v>0</v>
      </c>
      <c r="W11" s="6">
        <v>0</v>
      </c>
      <c r="X11" s="12">
        <v>0</v>
      </c>
    </row>
    <row r="12" spans="2:24" ht="14.25" x14ac:dyDescent="0.2">
      <c r="B12" s="16" t="s">
        <v>12</v>
      </c>
      <c r="C12" s="7" t="s">
        <v>10</v>
      </c>
      <c r="D12" s="7">
        <v>3</v>
      </c>
      <c r="E12" s="11">
        <v>0</v>
      </c>
      <c r="F12" s="6">
        <v>0</v>
      </c>
      <c r="G12" s="6">
        <v>0</v>
      </c>
      <c r="H12" s="12">
        <v>0</v>
      </c>
      <c r="I12" s="11">
        <v>0</v>
      </c>
      <c r="J12" s="6">
        <v>0</v>
      </c>
      <c r="K12" s="6">
        <v>0</v>
      </c>
      <c r="L12" s="12">
        <v>0</v>
      </c>
      <c r="M12" s="11">
        <v>0</v>
      </c>
      <c r="N12" s="6">
        <v>0</v>
      </c>
      <c r="O12" s="6">
        <v>0</v>
      </c>
      <c r="P12" s="12">
        <v>0</v>
      </c>
      <c r="Q12" s="11">
        <v>0</v>
      </c>
      <c r="R12" s="6">
        <v>0</v>
      </c>
      <c r="S12" s="6">
        <v>0</v>
      </c>
      <c r="T12" s="12">
        <v>0</v>
      </c>
      <c r="U12" s="11">
        <v>0</v>
      </c>
      <c r="V12" s="6">
        <v>0</v>
      </c>
      <c r="W12" s="6">
        <v>0</v>
      </c>
      <c r="X12" s="12">
        <v>0</v>
      </c>
    </row>
    <row r="13" spans="2:24" ht="14.25" x14ac:dyDescent="0.2">
      <c r="B13" s="16" t="s">
        <v>13</v>
      </c>
      <c r="C13" s="7" t="s">
        <v>10</v>
      </c>
      <c r="D13" s="7">
        <v>4</v>
      </c>
      <c r="E13" s="11">
        <v>0</v>
      </c>
      <c r="F13" s="6">
        <v>0</v>
      </c>
      <c r="G13" s="6">
        <v>0</v>
      </c>
      <c r="H13" s="12">
        <v>0</v>
      </c>
      <c r="I13" s="11">
        <v>0</v>
      </c>
      <c r="J13" s="6">
        <v>0</v>
      </c>
      <c r="K13" s="6">
        <v>0</v>
      </c>
      <c r="L13" s="12">
        <v>0</v>
      </c>
      <c r="M13" s="11">
        <v>0</v>
      </c>
      <c r="N13" s="6">
        <v>0</v>
      </c>
      <c r="O13" s="6">
        <v>0</v>
      </c>
      <c r="P13" s="12">
        <v>0</v>
      </c>
      <c r="Q13" s="11">
        <v>0</v>
      </c>
      <c r="R13" s="6">
        <v>0</v>
      </c>
      <c r="S13" s="6">
        <v>0</v>
      </c>
      <c r="T13" s="12">
        <v>0</v>
      </c>
      <c r="U13" s="11">
        <v>0</v>
      </c>
      <c r="V13" s="6">
        <v>0</v>
      </c>
      <c r="W13" s="6">
        <v>0</v>
      </c>
      <c r="X13" s="12">
        <v>0</v>
      </c>
    </row>
    <row r="14" spans="2:24" ht="14.25" x14ac:dyDescent="0.2">
      <c r="B14" s="16" t="s">
        <v>14</v>
      </c>
      <c r="C14" s="7" t="s">
        <v>10</v>
      </c>
      <c r="D14" s="7">
        <v>5</v>
      </c>
      <c r="E14" s="11">
        <v>0</v>
      </c>
      <c r="F14" s="6">
        <v>0</v>
      </c>
      <c r="G14" s="6">
        <v>0</v>
      </c>
      <c r="H14" s="12">
        <v>0</v>
      </c>
      <c r="I14" s="11">
        <v>0</v>
      </c>
      <c r="J14" s="6">
        <v>0</v>
      </c>
      <c r="K14" s="6">
        <v>0</v>
      </c>
      <c r="L14" s="12">
        <v>0</v>
      </c>
      <c r="M14" s="11">
        <v>0</v>
      </c>
      <c r="N14" s="6">
        <v>0</v>
      </c>
      <c r="O14" s="6">
        <v>0</v>
      </c>
      <c r="P14" s="12">
        <v>0</v>
      </c>
      <c r="Q14" s="11">
        <v>0</v>
      </c>
      <c r="R14" s="6">
        <v>0</v>
      </c>
      <c r="S14" s="6">
        <v>0</v>
      </c>
      <c r="T14" s="12">
        <v>0</v>
      </c>
      <c r="U14" s="11">
        <v>0</v>
      </c>
      <c r="V14" s="6">
        <v>0</v>
      </c>
      <c r="W14" s="6">
        <v>0</v>
      </c>
      <c r="X14" s="12">
        <v>0</v>
      </c>
    </row>
    <row r="15" spans="2:24" ht="14.25" x14ac:dyDescent="0.2">
      <c r="B15" s="16" t="s">
        <v>15</v>
      </c>
      <c r="C15" s="7" t="s">
        <v>10</v>
      </c>
      <c r="D15" s="7">
        <v>7</v>
      </c>
      <c r="E15" s="11">
        <v>0</v>
      </c>
      <c r="F15" s="6">
        <v>0</v>
      </c>
      <c r="G15" s="6">
        <v>0</v>
      </c>
      <c r="H15" s="12">
        <v>0</v>
      </c>
      <c r="I15" s="11">
        <v>0</v>
      </c>
      <c r="J15" s="6">
        <v>0</v>
      </c>
      <c r="K15" s="6">
        <v>0</v>
      </c>
      <c r="L15" s="12">
        <v>0</v>
      </c>
      <c r="M15" s="11">
        <v>0</v>
      </c>
      <c r="N15" s="6">
        <v>0</v>
      </c>
      <c r="O15" s="6">
        <v>0</v>
      </c>
      <c r="P15" s="12">
        <v>0</v>
      </c>
      <c r="Q15" s="11">
        <v>0</v>
      </c>
      <c r="R15" s="6">
        <v>0</v>
      </c>
      <c r="S15" s="6">
        <v>0</v>
      </c>
      <c r="T15" s="12">
        <v>0</v>
      </c>
      <c r="U15" s="11">
        <v>0</v>
      </c>
      <c r="V15" s="6">
        <v>0</v>
      </c>
      <c r="W15" s="6">
        <v>0</v>
      </c>
      <c r="X15" s="12">
        <v>0</v>
      </c>
    </row>
    <row r="16" spans="2:24" ht="14.25" x14ac:dyDescent="0.2">
      <c r="B16" s="16" t="s">
        <v>16</v>
      </c>
      <c r="C16" s="7" t="s">
        <v>10</v>
      </c>
      <c r="D16" s="7">
        <v>8</v>
      </c>
      <c r="E16" s="11">
        <v>0</v>
      </c>
      <c r="F16" s="6">
        <v>0</v>
      </c>
      <c r="G16" s="6">
        <v>0</v>
      </c>
      <c r="H16" s="12">
        <v>0</v>
      </c>
      <c r="I16" s="11">
        <v>0</v>
      </c>
      <c r="J16" s="6">
        <v>0</v>
      </c>
      <c r="K16" s="6">
        <v>0</v>
      </c>
      <c r="L16" s="12">
        <v>0</v>
      </c>
      <c r="M16" s="11">
        <v>0</v>
      </c>
      <c r="N16" s="6">
        <v>0</v>
      </c>
      <c r="O16" s="6">
        <v>0</v>
      </c>
      <c r="P16" s="12">
        <v>0</v>
      </c>
      <c r="Q16" s="11">
        <v>0</v>
      </c>
      <c r="R16" s="6">
        <v>0</v>
      </c>
      <c r="S16" s="6">
        <v>0</v>
      </c>
      <c r="T16" s="12">
        <v>0</v>
      </c>
      <c r="U16" s="11">
        <v>0</v>
      </c>
      <c r="V16" s="6">
        <v>0</v>
      </c>
      <c r="W16" s="6">
        <v>0</v>
      </c>
      <c r="X16" s="12">
        <v>0</v>
      </c>
    </row>
    <row r="17" spans="2:24" ht="14.25" x14ac:dyDescent="0.2">
      <c r="B17" s="16" t="s">
        <v>17</v>
      </c>
      <c r="C17" s="7" t="s">
        <v>10</v>
      </c>
      <c r="D17" s="7">
        <v>9</v>
      </c>
      <c r="E17" s="11">
        <v>0</v>
      </c>
      <c r="F17" s="6">
        <v>0</v>
      </c>
      <c r="G17" s="6">
        <v>0</v>
      </c>
      <c r="H17" s="12">
        <v>0</v>
      </c>
      <c r="I17" s="11">
        <v>0</v>
      </c>
      <c r="J17" s="6">
        <v>0</v>
      </c>
      <c r="K17" s="6">
        <v>0</v>
      </c>
      <c r="L17" s="12">
        <v>0</v>
      </c>
      <c r="M17" s="11">
        <v>0</v>
      </c>
      <c r="N17" s="6">
        <v>0</v>
      </c>
      <c r="O17" s="6">
        <v>0</v>
      </c>
      <c r="P17" s="12">
        <v>0</v>
      </c>
      <c r="Q17" s="11">
        <v>0</v>
      </c>
      <c r="R17" s="6">
        <v>0</v>
      </c>
      <c r="S17" s="6">
        <v>0</v>
      </c>
      <c r="T17" s="12">
        <v>0</v>
      </c>
      <c r="U17" s="11">
        <v>0</v>
      </c>
      <c r="V17" s="6">
        <v>0</v>
      </c>
      <c r="W17" s="6">
        <v>0</v>
      </c>
      <c r="X17" s="12">
        <v>0</v>
      </c>
    </row>
    <row r="18" spans="2:24" ht="14.25" x14ac:dyDescent="0.2">
      <c r="B18" s="16" t="s">
        <v>18</v>
      </c>
      <c r="C18" s="7" t="s">
        <v>19</v>
      </c>
      <c r="D18" s="7">
        <v>1</v>
      </c>
      <c r="E18" s="11">
        <v>0</v>
      </c>
      <c r="F18" s="6">
        <v>0</v>
      </c>
      <c r="G18" s="6">
        <v>0</v>
      </c>
      <c r="H18" s="12">
        <v>0</v>
      </c>
      <c r="I18" s="11">
        <v>0</v>
      </c>
      <c r="J18" s="6">
        <v>0</v>
      </c>
      <c r="K18" s="6">
        <v>0</v>
      </c>
      <c r="L18" s="12">
        <v>0</v>
      </c>
      <c r="M18" s="11">
        <v>0</v>
      </c>
      <c r="N18" s="6">
        <v>0</v>
      </c>
      <c r="O18" s="6">
        <v>0</v>
      </c>
      <c r="P18" s="12">
        <v>0</v>
      </c>
      <c r="Q18" s="11">
        <v>0</v>
      </c>
      <c r="R18" s="6">
        <v>0</v>
      </c>
      <c r="S18" s="6">
        <v>0</v>
      </c>
      <c r="T18" s="12">
        <v>0</v>
      </c>
      <c r="U18" s="11">
        <v>0</v>
      </c>
      <c r="V18" s="6">
        <v>0</v>
      </c>
      <c r="W18" s="6">
        <v>0</v>
      </c>
      <c r="X18" s="12">
        <v>0</v>
      </c>
    </row>
    <row r="19" spans="2:24" ht="14.25" x14ac:dyDescent="0.2">
      <c r="B19" s="16" t="s">
        <v>20</v>
      </c>
      <c r="C19" s="7" t="s">
        <v>19</v>
      </c>
      <c r="D19" s="7">
        <v>2</v>
      </c>
      <c r="E19" s="11">
        <v>0</v>
      </c>
      <c r="F19" s="6">
        <v>0</v>
      </c>
      <c r="G19" s="6">
        <v>0</v>
      </c>
      <c r="H19" s="12">
        <v>0</v>
      </c>
      <c r="I19" s="11">
        <v>0</v>
      </c>
      <c r="J19" s="6">
        <v>0</v>
      </c>
      <c r="K19" s="6">
        <v>0</v>
      </c>
      <c r="L19" s="12">
        <v>0</v>
      </c>
      <c r="M19" s="11">
        <v>0</v>
      </c>
      <c r="N19" s="6">
        <v>0</v>
      </c>
      <c r="O19" s="6">
        <v>0</v>
      </c>
      <c r="P19" s="12">
        <v>0</v>
      </c>
      <c r="Q19" s="11">
        <v>0</v>
      </c>
      <c r="R19" s="6">
        <v>0</v>
      </c>
      <c r="S19" s="6">
        <v>0</v>
      </c>
      <c r="T19" s="12">
        <v>0</v>
      </c>
      <c r="U19" s="11">
        <v>0</v>
      </c>
      <c r="V19" s="6">
        <v>0</v>
      </c>
      <c r="W19" s="6">
        <v>0</v>
      </c>
      <c r="X19" s="12">
        <v>0</v>
      </c>
    </row>
    <row r="20" spans="2:24" ht="14.25" x14ac:dyDescent="0.2">
      <c r="B20" s="16" t="s">
        <v>21</v>
      </c>
      <c r="C20" s="7" t="s">
        <v>22</v>
      </c>
      <c r="D20" s="7">
        <v>3</v>
      </c>
      <c r="E20" s="11">
        <v>0</v>
      </c>
      <c r="F20" s="6">
        <v>0</v>
      </c>
      <c r="G20" s="6">
        <v>0</v>
      </c>
      <c r="H20" s="12">
        <v>0</v>
      </c>
      <c r="I20" s="11">
        <v>0</v>
      </c>
      <c r="J20" s="6">
        <v>0</v>
      </c>
      <c r="K20" s="6">
        <v>0</v>
      </c>
      <c r="L20" s="12">
        <v>0</v>
      </c>
      <c r="M20" s="11">
        <v>0</v>
      </c>
      <c r="N20" s="6">
        <v>0</v>
      </c>
      <c r="O20" s="6">
        <v>0</v>
      </c>
      <c r="P20" s="12">
        <v>0</v>
      </c>
      <c r="Q20" s="11">
        <v>0</v>
      </c>
      <c r="R20" s="6">
        <v>0</v>
      </c>
      <c r="S20" s="6">
        <v>0</v>
      </c>
      <c r="T20" s="12">
        <v>0</v>
      </c>
      <c r="U20" s="11">
        <v>0</v>
      </c>
      <c r="V20" s="6">
        <v>0</v>
      </c>
      <c r="W20" s="6">
        <v>0</v>
      </c>
      <c r="X20" s="12">
        <v>0</v>
      </c>
    </row>
    <row r="21" spans="2:24" ht="14.25" x14ac:dyDescent="0.2">
      <c r="B21" s="16" t="s">
        <v>23</v>
      </c>
      <c r="C21" s="7" t="s">
        <v>22</v>
      </c>
      <c r="D21" s="7">
        <v>1</v>
      </c>
      <c r="E21" s="11">
        <v>0</v>
      </c>
      <c r="F21" s="6">
        <v>0</v>
      </c>
      <c r="G21" s="6">
        <v>0</v>
      </c>
      <c r="H21" s="12">
        <v>0</v>
      </c>
      <c r="I21" s="11">
        <v>0</v>
      </c>
      <c r="J21" s="6">
        <v>0</v>
      </c>
      <c r="K21" s="6">
        <v>0</v>
      </c>
      <c r="L21" s="12">
        <v>0</v>
      </c>
      <c r="M21" s="11">
        <v>0</v>
      </c>
      <c r="N21" s="6">
        <v>0</v>
      </c>
      <c r="O21" s="6">
        <v>0</v>
      </c>
      <c r="P21" s="12">
        <v>0</v>
      </c>
      <c r="Q21" s="11">
        <v>0</v>
      </c>
      <c r="R21" s="6">
        <v>0</v>
      </c>
      <c r="S21" s="6">
        <v>0</v>
      </c>
      <c r="T21" s="12">
        <v>0</v>
      </c>
      <c r="U21" s="11">
        <v>0</v>
      </c>
      <c r="V21" s="6">
        <v>0</v>
      </c>
      <c r="W21" s="6">
        <v>0</v>
      </c>
      <c r="X21" s="12">
        <v>0</v>
      </c>
    </row>
    <row r="22" spans="2:24" ht="14.25" x14ac:dyDescent="0.2">
      <c r="B22" s="16" t="s">
        <v>24</v>
      </c>
      <c r="C22" s="7" t="s">
        <v>22</v>
      </c>
      <c r="D22" s="7">
        <v>2</v>
      </c>
      <c r="E22" s="11">
        <v>0</v>
      </c>
      <c r="F22" s="6">
        <v>0</v>
      </c>
      <c r="G22" s="6">
        <v>0</v>
      </c>
      <c r="H22" s="12">
        <v>0</v>
      </c>
      <c r="I22" s="11">
        <v>0</v>
      </c>
      <c r="J22" s="6">
        <v>0</v>
      </c>
      <c r="K22" s="6">
        <v>0</v>
      </c>
      <c r="L22" s="12">
        <v>0</v>
      </c>
      <c r="M22" s="11">
        <v>0</v>
      </c>
      <c r="N22" s="6">
        <v>0</v>
      </c>
      <c r="O22" s="6">
        <v>0</v>
      </c>
      <c r="P22" s="12">
        <v>0</v>
      </c>
      <c r="Q22" s="11">
        <v>0</v>
      </c>
      <c r="R22" s="6">
        <v>0</v>
      </c>
      <c r="S22" s="6">
        <v>0</v>
      </c>
      <c r="T22" s="12">
        <v>0</v>
      </c>
      <c r="U22" s="11">
        <v>0</v>
      </c>
      <c r="V22" s="6">
        <v>0</v>
      </c>
      <c r="W22" s="6">
        <v>0</v>
      </c>
      <c r="X22" s="12">
        <v>0</v>
      </c>
    </row>
    <row r="23" spans="2:24" ht="14.25" x14ac:dyDescent="0.2">
      <c r="B23" s="16" t="s">
        <v>25</v>
      </c>
      <c r="C23" s="7" t="s">
        <v>22</v>
      </c>
      <c r="D23" s="7">
        <v>4</v>
      </c>
      <c r="E23" s="11">
        <v>0</v>
      </c>
      <c r="F23" s="6">
        <v>0</v>
      </c>
      <c r="G23" s="6">
        <v>0</v>
      </c>
      <c r="H23" s="12">
        <v>0</v>
      </c>
      <c r="I23" s="11">
        <v>0</v>
      </c>
      <c r="J23" s="6">
        <v>0</v>
      </c>
      <c r="K23" s="6">
        <v>0</v>
      </c>
      <c r="L23" s="12">
        <v>0</v>
      </c>
      <c r="M23" s="11">
        <v>0</v>
      </c>
      <c r="N23" s="6">
        <v>0</v>
      </c>
      <c r="O23" s="6">
        <v>0</v>
      </c>
      <c r="P23" s="12">
        <v>0</v>
      </c>
      <c r="Q23" s="11">
        <v>0</v>
      </c>
      <c r="R23" s="6">
        <v>0</v>
      </c>
      <c r="S23" s="6">
        <v>0</v>
      </c>
      <c r="T23" s="12">
        <v>0</v>
      </c>
      <c r="U23" s="11">
        <v>0</v>
      </c>
      <c r="V23" s="6">
        <v>0</v>
      </c>
      <c r="W23" s="6">
        <v>0</v>
      </c>
      <c r="X23" s="12">
        <v>0</v>
      </c>
    </row>
    <row r="24" spans="2:24" ht="14.25" x14ac:dyDescent="0.2">
      <c r="B24" s="16" t="s">
        <v>26</v>
      </c>
      <c r="C24" s="7" t="s">
        <v>22</v>
      </c>
      <c r="D24" s="7">
        <v>5</v>
      </c>
      <c r="E24" s="11">
        <v>0</v>
      </c>
      <c r="F24" s="6">
        <v>0</v>
      </c>
      <c r="G24" s="6">
        <v>0</v>
      </c>
      <c r="H24" s="12">
        <v>0</v>
      </c>
      <c r="I24" s="11">
        <v>0</v>
      </c>
      <c r="J24" s="6">
        <v>0</v>
      </c>
      <c r="K24" s="6">
        <v>0</v>
      </c>
      <c r="L24" s="12">
        <v>0</v>
      </c>
      <c r="M24" s="11">
        <v>0</v>
      </c>
      <c r="N24" s="6">
        <v>0</v>
      </c>
      <c r="O24" s="6">
        <v>0</v>
      </c>
      <c r="P24" s="12">
        <v>0</v>
      </c>
      <c r="Q24" s="11">
        <v>0</v>
      </c>
      <c r="R24" s="6">
        <v>0</v>
      </c>
      <c r="S24" s="6">
        <v>0</v>
      </c>
      <c r="T24" s="12">
        <v>0</v>
      </c>
      <c r="U24" s="11">
        <v>0</v>
      </c>
      <c r="V24" s="6">
        <v>0</v>
      </c>
      <c r="W24" s="6">
        <v>0</v>
      </c>
      <c r="X24" s="12">
        <v>0</v>
      </c>
    </row>
    <row r="25" spans="2:24" ht="14.25" x14ac:dyDescent="0.2">
      <c r="B25" s="16" t="s">
        <v>27</v>
      </c>
      <c r="C25" s="7" t="s">
        <v>19</v>
      </c>
      <c r="D25" s="7">
        <v>10</v>
      </c>
      <c r="E25" s="11">
        <v>0</v>
      </c>
      <c r="F25" s="6">
        <v>0</v>
      </c>
      <c r="G25" s="6">
        <v>0</v>
      </c>
      <c r="H25" s="12">
        <v>0</v>
      </c>
      <c r="I25" s="11">
        <v>0</v>
      </c>
      <c r="J25" s="6">
        <v>0</v>
      </c>
      <c r="K25" s="6">
        <v>0</v>
      </c>
      <c r="L25" s="12">
        <v>0</v>
      </c>
      <c r="M25" s="11">
        <v>0</v>
      </c>
      <c r="N25" s="6">
        <v>0</v>
      </c>
      <c r="O25" s="6">
        <v>0</v>
      </c>
      <c r="P25" s="12">
        <v>0</v>
      </c>
      <c r="Q25" s="11">
        <v>0</v>
      </c>
      <c r="R25" s="6">
        <v>0</v>
      </c>
      <c r="S25" s="6">
        <v>0</v>
      </c>
      <c r="T25" s="12">
        <v>0</v>
      </c>
      <c r="U25" s="11">
        <v>0</v>
      </c>
      <c r="V25" s="6">
        <v>0</v>
      </c>
      <c r="W25" s="6">
        <v>0</v>
      </c>
      <c r="X25" s="12">
        <v>0</v>
      </c>
    </row>
    <row r="26" spans="2:24" ht="14.25" x14ac:dyDescent="0.2">
      <c r="B26" s="16" t="s">
        <v>28</v>
      </c>
      <c r="C26" s="7" t="s">
        <v>29</v>
      </c>
      <c r="D26" s="7">
        <v>1</v>
      </c>
      <c r="E26" s="11">
        <v>0</v>
      </c>
      <c r="F26" s="6">
        <v>0</v>
      </c>
      <c r="G26" s="6">
        <v>0</v>
      </c>
      <c r="H26" s="12">
        <v>0</v>
      </c>
      <c r="I26" s="11">
        <v>0</v>
      </c>
      <c r="J26" s="6">
        <v>0</v>
      </c>
      <c r="K26" s="6">
        <v>0</v>
      </c>
      <c r="L26" s="12">
        <v>0</v>
      </c>
      <c r="M26" s="11">
        <v>0</v>
      </c>
      <c r="N26" s="6">
        <v>0</v>
      </c>
      <c r="O26" s="6">
        <v>0</v>
      </c>
      <c r="P26" s="12">
        <v>0</v>
      </c>
      <c r="Q26" s="11">
        <v>0</v>
      </c>
      <c r="R26" s="6">
        <v>0</v>
      </c>
      <c r="S26" s="6">
        <v>0</v>
      </c>
      <c r="T26" s="12">
        <v>0</v>
      </c>
      <c r="U26" s="11">
        <v>0</v>
      </c>
      <c r="V26" s="6">
        <v>0</v>
      </c>
      <c r="W26" s="6">
        <v>0</v>
      </c>
      <c r="X26" s="12">
        <v>0</v>
      </c>
    </row>
    <row r="27" spans="2:24" ht="14.25" x14ac:dyDescent="0.2">
      <c r="B27" s="16" t="s">
        <v>30</v>
      </c>
      <c r="C27" s="7" t="s">
        <v>29</v>
      </c>
      <c r="D27" s="7">
        <v>2</v>
      </c>
      <c r="E27" s="11">
        <v>0</v>
      </c>
      <c r="F27" s="6">
        <v>0</v>
      </c>
      <c r="G27" s="6">
        <v>0</v>
      </c>
      <c r="H27" s="12">
        <v>0</v>
      </c>
      <c r="I27" s="11">
        <v>0</v>
      </c>
      <c r="J27" s="6">
        <v>0</v>
      </c>
      <c r="K27" s="6">
        <v>0</v>
      </c>
      <c r="L27" s="12">
        <v>0</v>
      </c>
      <c r="M27" s="11">
        <v>0</v>
      </c>
      <c r="N27" s="6">
        <v>0</v>
      </c>
      <c r="O27" s="6">
        <v>0</v>
      </c>
      <c r="P27" s="12">
        <v>0</v>
      </c>
      <c r="Q27" s="11">
        <v>0</v>
      </c>
      <c r="R27" s="6">
        <v>0</v>
      </c>
      <c r="S27" s="6">
        <v>0</v>
      </c>
      <c r="T27" s="12">
        <v>0</v>
      </c>
      <c r="U27" s="11">
        <v>0</v>
      </c>
      <c r="V27" s="6">
        <v>0</v>
      </c>
      <c r="W27" s="6">
        <v>0</v>
      </c>
      <c r="X27" s="12">
        <v>0</v>
      </c>
    </row>
    <row r="28" spans="2:24" ht="14.25" x14ac:dyDescent="0.2">
      <c r="B28" s="16" t="s">
        <v>31</v>
      </c>
      <c r="C28" s="7" t="s">
        <v>29</v>
      </c>
      <c r="D28" s="7">
        <v>3</v>
      </c>
      <c r="E28" s="11">
        <v>0</v>
      </c>
      <c r="F28" s="6">
        <v>0</v>
      </c>
      <c r="G28" s="6">
        <v>0</v>
      </c>
      <c r="H28" s="12">
        <v>0</v>
      </c>
      <c r="I28" s="11">
        <v>0</v>
      </c>
      <c r="J28" s="6">
        <v>0</v>
      </c>
      <c r="K28" s="6">
        <v>0</v>
      </c>
      <c r="L28" s="12">
        <v>0</v>
      </c>
      <c r="M28" s="11">
        <v>0</v>
      </c>
      <c r="N28" s="6">
        <v>0</v>
      </c>
      <c r="O28" s="6">
        <v>0</v>
      </c>
      <c r="P28" s="12">
        <v>0</v>
      </c>
      <c r="Q28" s="11">
        <v>0</v>
      </c>
      <c r="R28" s="6">
        <v>0</v>
      </c>
      <c r="S28" s="6">
        <v>0</v>
      </c>
      <c r="T28" s="12">
        <v>0</v>
      </c>
      <c r="U28" s="11">
        <v>0</v>
      </c>
      <c r="V28" s="6">
        <v>0</v>
      </c>
      <c r="W28" s="6">
        <v>0</v>
      </c>
      <c r="X28" s="12">
        <v>0</v>
      </c>
    </row>
    <row r="29" spans="2:24" ht="14.25" x14ac:dyDescent="0.2">
      <c r="B29" s="16" t="s">
        <v>32</v>
      </c>
      <c r="C29" s="7" t="s">
        <v>29</v>
      </c>
      <c r="D29" s="7">
        <v>4</v>
      </c>
      <c r="E29" s="11">
        <v>0</v>
      </c>
      <c r="F29" s="6">
        <v>0</v>
      </c>
      <c r="G29" s="6">
        <v>0</v>
      </c>
      <c r="H29" s="12">
        <v>0</v>
      </c>
      <c r="I29" s="11">
        <v>0</v>
      </c>
      <c r="J29" s="6">
        <v>0</v>
      </c>
      <c r="K29" s="6">
        <v>0</v>
      </c>
      <c r="L29" s="12">
        <v>0</v>
      </c>
      <c r="M29" s="11">
        <v>0</v>
      </c>
      <c r="N29" s="6">
        <v>0</v>
      </c>
      <c r="O29" s="6">
        <v>0</v>
      </c>
      <c r="P29" s="12">
        <v>0</v>
      </c>
      <c r="Q29" s="11">
        <v>0</v>
      </c>
      <c r="R29" s="6">
        <v>0</v>
      </c>
      <c r="S29" s="6">
        <v>0</v>
      </c>
      <c r="T29" s="12">
        <v>0</v>
      </c>
      <c r="U29" s="11">
        <v>0</v>
      </c>
      <c r="V29" s="6">
        <v>0</v>
      </c>
      <c r="W29" s="6">
        <v>0</v>
      </c>
      <c r="X29" s="12">
        <v>0</v>
      </c>
    </row>
    <row r="30" spans="2:24" ht="14.25" x14ac:dyDescent="0.2">
      <c r="B30" s="16" t="s">
        <v>33</v>
      </c>
      <c r="C30" s="7" t="s">
        <v>29</v>
      </c>
      <c r="D30" s="7">
        <v>5</v>
      </c>
      <c r="E30" s="11">
        <v>0</v>
      </c>
      <c r="F30" s="6">
        <v>0</v>
      </c>
      <c r="G30" s="6">
        <v>0</v>
      </c>
      <c r="H30" s="12">
        <v>0</v>
      </c>
      <c r="I30" s="11">
        <v>0</v>
      </c>
      <c r="J30" s="6">
        <v>0</v>
      </c>
      <c r="K30" s="6">
        <v>0</v>
      </c>
      <c r="L30" s="12">
        <v>0</v>
      </c>
      <c r="M30" s="11">
        <v>0</v>
      </c>
      <c r="N30" s="6">
        <v>0</v>
      </c>
      <c r="O30" s="6">
        <v>0</v>
      </c>
      <c r="P30" s="12">
        <v>0</v>
      </c>
      <c r="Q30" s="11">
        <v>0</v>
      </c>
      <c r="R30" s="6">
        <v>0</v>
      </c>
      <c r="S30" s="6">
        <v>0</v>
      </c>
      <c r="T30" s="12">
        <v>0</v>
      </c>
      <c r="U30" s="11">
        <v>0</v>
      </c>
      <c r="V30" s="6">
        <v>0</v>
      </c>
      <c r="W30" s="6">
        <v>0</v>
      </c>
      <c r="X30" s="12">
        <v>0</v>
      </c>
    </row>
    <row r="31" spans="2:24" ht="14.25" x14ac:dyDescent="0.2">
      <c r="B31" s="16" t="s">
        <v>34</v>
      </c>
      <c r="C31" s="7" t="s">
        <v>29</v>
      </c>
      <c r="D31" s="7">
        <v>6</v>
      </c>
      <c r="E31" s="11">
        <v>0</v>
      </c>
      <c r="F31" s="6">
        <v>0</v>
      </c>
      <c r="G31" s="6">
        <v>0</v>
      </c>
      <c r="H31" s="12">
        <v>0</v>
      </c>
      <c r="I31" s="11">
        <v>0</v>
      </c>
      <c r="J31" s="6">
        <v>0</v>
      </c>
      <c r="K31" s="6">
        <v>0</v>
      </c>
      <c r="L31" s="12">
        <v>0</v>
      </c>
      <c r="M31" s="11">
        <v>0</v>
      </c>
      <c r="N31" s="6">
        <v>0</v>
      </c>
      <c r="O31" s="6">
        <v>0</v>
      </c>
      <c r="P31" s="12">
        <v>0</v>
      </c>
      <c r="Q31" s="11">
        <v>0</v>
      </c>
      <c r="R31" s="6">
        <v>0</v>
      </c>
      <c r="S31" s="6">
        <v>0</v>
      </c>
      <c r="T31" s="12">
        <v>0</v>
      </c>
      <c r="U31" s="11">
        <v>0</v>
      </c>
      <c r="V31" s="6">
        <v>0</v>
      </c>
      <c r="W31" s="6">
        <v>0</v>
      </c>
      <c r="X31" s="12">
        <v>0</v>
      </c>
    </row>
    <row r="32" spans="2:24" ht="14.25" x14ac:dyDescent="0.2">
      <c r="B32" s="16" t="s">
        <v>35</v>
      </c>
      <c r="C32" s="7" t="s">
        <v>29</v>
      </c>
      <c r="D32" s="7">
        <v>7</v>
      </c>
      <c r="E32" s="11">
        <v>0</v>
      </c>
      <c r="F32" s="6">
        <v>0</v>
      </c>
      <c r="G32" s="6">
        <v>0</v>
      </c>
      <c r="H32" s="12">
        <v>0</v>
      </c>
      <c r="I32" s="11">
        <v>0</v>
      </c>
      <c r="J32" s="6">
        <v>0</v>
      </c>
      <c r="K32" s="6">
        <v>0</v>
      </c>
      <c r="L32" s="12">
        <v>0</v>
      </c>
      <c r="M32" s="11">
        <v>0</v>
      </c>
      <c r="N32" s="6">
        <v>0</v>
      </c>
      <c r="O32" s="6">
        <v>0</v>
      </c>
      <c r="P32" s="12">
        <v>0</v>
      </c>
      <c r="Q32" s="11">
        <v>0</v>
      </c>
      <c r="R32" s="6">
        <v>0</v>
      </c>
      <c r="S32" s="6">
        <v>0</v>
      </c>
      <c r="T32" s="12">
        <v>0</v>
      </c>
      <c r="U32" s="11">
        <v>0</v>
      </c>
      <c r="V32" s="6">
        <v>0</v>
      </c>
      <c r="W32" s="6">
        <v>0</v>
      </c>
      <c r="X32" s="12">
        <v>0</v>
      </c>
    </row>
    <row r="33" spans="2:24" ht="14.25" x14ac:dyDescent="0.2">
      <c r="B33" s="16" t="s">
        <v>36</v>
      </c>
      <c r="C33" s="7" t="s">
        <v>29</v>
      </c>
      <c r="D33" s="7">
        <v>8</v>
      </c>
      <c r="E33" s="11">
        <v>0</v>
      </c>
      <c r="F33" s="6">
        <v>0</v>
      </c>
      <c r="G33" s="6">
        <v>0</v>
      </c>
      <c r="H33" s="12">
        <v>0</v>
      </c>
      <c r="I33" s="11">
        <v>0</v>
      </c>
      <c r="J33" s="6">
        <v>0</v>
      </c>
      <c r="K33" s="6">
        <v>0</v>
      </c>
      <c r="L33" s="12">
        <v>0</v>
      </c>
      <c r="M33" s="11">
        <v>0</v>
      </c>
      <c r="N33" s="6">
        <v>0</v>
      </c>
      <c r="O33" s="6">
        <v>0</v>
      </c>
      <c r="P33" s="12">
        <v>0</v>
      </c>
      <c r="Q33" s="11">
        <v>0</v>
      </c>
      <c r="R33" s="6">
        <v>0</v>
      </c>
      <c r="S33" s="6">
        <v>0</v>
      </c>
      <c r="T33" s="12">
        <v>0</v>
      </c>
      <c r="U33" s="11">
        <v>0</v>
      </c>
      <c r="V33" s="6">
        <v>0</v>
      </c>
      <c r="W33" s="6">
        <v>0</v>
      </c>
      <c r="X33" s="12">
        <v>0</v>
      </c>
    </row>
    <row r="34" spans="2:24" ht="14.25" x14ac:dyDescent="0.2">
      <c r="B34" s="16" t="s">
        <v>37</v>
      </c>
      <c r="C34" s="7" t="s">
        <v>38</v>
      </c>
      <c r="D34" s="7">
        <v>5</v>
      </c>
      <c r="E34" s="11">
        <v>0</v>
      </c>
      <c r="F34" s="6">
        <v>0</v>
      </c>
      <c r="G34" s="6">
        <v>0</v>
      </c>
      <c r="H34" s="12">
        <v>0</v>
      </c>
      <c r="I34" s="11">
        <v>0</v>
      </c>
      <c r="J34" s="6">
        <v>0</v>
      </c>
      <c r="K34" s="6">
        <v>0</v>
      </c>
      <c r="L34" s="12">
        <v>0</v>
      </c>
      <c r="M34" s="11">
        <v>0</v>
      </c>
      <c r="N34" s="6">
        <v>0</v>
      </c>
      <c r="O34" s="6">
        <v>0</v>
      </c>
      <c r="P34" s="12">
        <v>0</v>
      </c>
      <c r="Q34" s="11">
        <v>0</v>
      </c>
      <c r="R34" s="6">
        <v>0</v>
      </c>
      <c r="S34" s="6">
        <v>0</v>
      </c>
      <c r="T34" s="12">
        <v>0</v>
      </c>
      <c r="U34" s="11">
        <v>0</v>
      </c>
      <c r="V34" s="6">
        <v>0</v>
      </c>
      <c r="W34" s="6">
        <v>0</v>
      </c>
      <c r="X34" s="12">
        <v>0</v>
      </c>
    </row>
    <row r="35" spans="2:24" ht="14.25" x14ac:dyDescent="0.2">
      <c r="B35" s="16" t="s">
        <v>39</v>
      </c>
      <c r="C35" s="7" t="s">
        <v>38</v>
      </c>
      <c r="D35" s="7">
        <v>8</v>
      </c>
      <c r="E35" s="11">
        <v>0</v>
      </c>
      <c r="F35" s="6">
        <v>0</v>
      </c>
      <c r="G35" s="6">
        <v>0</v>
      </c>
      <c r="H35" s="12">
        <v>0</v>
      </c>
      <c r="I35" s="11">
        <v>0</v>
      </c>
      <c r="J35" s="6">
        <v>0</v>
      </c>
      <c r="K35" s="6">
        <v>0</v>
      </c>
      <c r="L35" s="12">
        <v>0</v>
      </c>
      <c r="M35" s="11">
        <v>0</v>
      </c>
      <c r="N35" s="6">
        <v>0</v>
      </c>
      <c r="O35" s="6">
        <v>0</v>
      </c>
      <c r="P35" s="12">
        <v>0</v>
      </c>
      <c r="Q35" s="11">
        <v>0</v>
      </c>
      <c r="R35" s="6">
        <v>0</v>
      </c>
      <c r="S35" s="6">
        <v>0</v>
      </c>
      <c r="T35" s="12">
        <v>0</v>
      </c>
      <c r="U35" s="11">
        <v>0</v>
      </c>
      <c r="V35" s="6">
        <v>0</v>
      </c>
      <c r="W35" s="6">
        <v>0</v>
      </c>
      <c r="X35" s="12">
        <v>0</v>
      </c>
    </row>
    <row r="36" spans="2:24" ht="14.25" x14ac:dyDescent="0.2">
      <c r="B36" s="16" t="s">
        <v>40</v>
      </c>
      <c r="C36" s="7" t="s">
        <v>19</v>
      </c>
      <c r="D36" s="7">
        <v>4</v>
      </c>
      <c r="E36" s="11">
        <v>0</v>
      </c>
      <c r="F36" s="6">
        <v>0</v>
      </c>
      <c r="G36" s="6">
        <v>0</v>
      </c>
      <c r="H36" s="12">
        <v>0</v>
      </c>
      <c r="I36" s="11">
        <v>0</v>
      </c>
      <c r="J36" s="6">
        <v>0</v>
      </c>
      <c r="K36" s="6">
        <v>0</v>
      </c>
      <c r="L36" s="12">
        <v>0</v>
      </c>
      <c r="M36" s="11">
        <v>0</v>
      </c>
      <c r="N36" s="6">
        <v>0</v>
      </c>
      <c r="O36" s="6">
        <v>0</v>
      </c>
      <c r="P36" s="12">
        <v>0</v>
      </c>
      <c r="Q36" s="11">
        <v>0</v>
      </c>
      <c r="R36" s="6">
        <v>0</v>
      </c>
      <c r="S36" s="6">
        <v>0</v>
      </c>
      <c r="T36" s="12">
        <v>0</v>
      </c>
      <c r="U36" s="11">
        <v>0</v>
      </c>
      <c r="V36" s="6">
        <v>0</v>
      </c>
      <c r="W36" s="6">
        <v>0</v>
      </c>
      <c r="X36" s="12">
        <v>0</v>
      </c>
    </row>
    <row r="37" spans="2:24" ht="14.25" x14ac:dyDescent="0.2">
      <c r="B37" s="16" t="s">
        <v>41</v>
      </c>
      <c r="C37" s="7" t="s">
        <v>19</v>
      </c>
      <c r="D37" s="7">
        <v>5</v>
      </c>
      <c r="E37" s="11">
        <v>0</v>
      </c>
      <c r="F37" s="6">
        <v>0</v>
      </c>
      <c r="G37" s="6">
        <v>0</v>
      </c>
      <c r="H37" s="12">
        <v>0</v>
      </c>
      <c r="I37" s="11">
        <v>0</v>
      </c>
      <c r="J37" s="6">
        <v>0</v>
      </c>
      <c r="K37" s="6">
        <v>0</v>
      </c>
      <c r="L37" s="12">
        <v>0</v>
      </c>
      <c r="M37" s="11">
        <v>0</v>
      </c>
      <c r="N37" s="6">
        <v>0</v>
      </c>
      <c r="O37" s="6">
        <v>0</v>
      </c>
      <c r="P37" s="12">
        <v>0</v>
      </c>
      <c r="Q37" s="11">
        <v>0</v>
      </c>
      <c r="R37" s="6">
        <v>0</v>
      </c>
      <c r="S37" s="6">
        <v>0</v>
      </c>
      <c r="T37" s="12">
        <v>0</v>
      </c>
      <c r="U37" s="11">
        <v>0</v>
      </c>
      <c r="V37" s="6">
        <v>0</v>
      </c>
      <c r="W37" s="6">
        <v>0</v>
      </c>
      <c r="X37" s="12">
        <v>0</v>
      </c>
    </row>
    <row r="38" spans="2:24" ht="14.25" x14ac:dyDescent="0.2">
      <c r="B38" s="16" t="s">
        <v>42</v>
      </c>
      <c r="C38" s="7" t="s">
        <v>19</v>
      </c>
      <c r="D38" s="7">
        <v>6</v>
      </c>
      <c r="E38" s="11">
        <v>0</v>
      </c>
      <c r="F38" s="6">
        <v>0</v>
      </c>
      <c r="G38" s="6">
        <v>0</v>
      </c>
      <c r="H38" s="12">
        <v>0</v>
      </c>
      <c r="I38" s="11">
        <v>0</v>
      </c>
      <c r="J38" s="6">
        <v>0</v>
      </c>
      <c r="K38" s="6">
        <v>0</v>
      </c>
      <c r="L38" s="12">
        <v>0</v>
      </c>
      <c r="M38" s="11">
        <v>0</v>
      </c>
      <c r="N38" s="6">
        <v>0</v>
      </c>
      <c r="O38" s="6">
        <v>0</v>
      </c>
      <c r="P38" s="12">
        <v>0</v>
      </c>
      <c r="Q38" s="11">
        <v>0</v>
      </c>
      <c r="R38" s="6">
        <v>0</v>
      </c>
      <c r="S38" s="6">
        <v>0</v>
      </c>
      <c r="T38" s="12">
        <v>0</v>
      </c>
      <c r="U38" s="11">
        <v>0</v>
      </c>
      <c r="V38" s="6">
        <v>0</v>
      </c>
      <c r="W38" s="6">
        <v>0</v>
      </c>
      <c r="X38" s="12">
        <v>0</v>
      </c>
    </row>
    <row r="39" spans="2:24" ht="14.25" x14ac:dyDescent="0.2">
      <c r="B39" s="16" t="s">
        <v>43</v>
      </c>
      <c r="C39" s="7" t="s">
        <v>19</v>
      </c>
      <c r="D39" s="7">
        <v>7</v>
      </c>
      <c r="E39" s="11">
        <v>0</v>
      </c>
      <c r="F39" s="6">
        <v>0</v>
      </c>
      <c r="G39" s="6">
        <v>0</v>
      </c>
      <c r="H39" s="12">
        <v>0</v>
      </c>
      <c r="I39" s="11">
        <v>0</v>
      </c>
      <c r="J39" s="6">
        <v>0</v>
      </c>
      <c r="K39" s="6">
        <v>0</v>
      </c>
      <c r="L39" s="12">
        <v>0</v>
      </c>
      <c r="M39" s="11">
        <v>0</v>
      </c>
      <c r="N39" s="6">
        <v>0</v>
      </c>
      <c r="O39" s="6">
        <v>0</v>
      </c>
      <c r="P39" s="12">
        <v>0</v>
      </c>
      <c r="Q39" s="11">
        <v>0</v>
      </c>
      <c r="R39" s="6">
        <v>0</v>
      </c>
      <c r="S39" s="6">
        <v>0</v>
      </c>
      <c r="T39" s="12">
        <v>0</v>
      </c>
      <c r="U39" s="11">
        <v>0</v>
      </c>
      <c r="V39" s="6">
        <v>0</v>
      </c>
      <c r="W39" s="6">
        <v>0</v>
      </c>
      <c r="X39" s="12">
        <v>0</v>
      </c>
    </row>
    <row r="40" spans="2:24" ht="14.25" x14ac:dyDescent="0.2">
      <c r="B40" s="16" t="s">
        <v>44</v>
      </c>
      <c r="C40" s="7" t="s">
        <v>19</v>
      </c>
      <c r="D40" s="7">
        <v>8</v>
      </c>
      <c r="E40" s="11">
        <v>0</v>
      </c>
      <c r="F40" s="6">
        <v>0</v>
      </c>
      <c r="G40" s="6">
        <v>0</v>
      </c>
      <c r="H40" s="12">
        <v>0</v>
      </c>
      <c r="I40" s="11">
        <v>0</v>
      </c>
      <c r="J40" s="6">
        <v>0</v>
      </c>
      <c r="K40" s="6">
        <v>0</v>
      </c>
      <c r="L40" s="12">
        <v>0</v>
      </c>
      <c r="M40" s="11">
        <v>0</v>
      </c>
      <c r="N40" s="6">
        <v>0</v>
      </c>
      <c r="O40" s="6">
        <v>0</v>
      </c>
      <c r="P40" s="12">
        <v>0</v>
      </c>
      <c r="Q40" s="11">
        <v>0</v>
      </c>
      <c r="R40" s="6">
        <v>0</v>
      </c>
      <c r="S40" s="6">
        <v>0</v>
      </c>
      <c r="T40" s="12">
        <v>0</v>
      </c>
      <c r="U40" s="11">
        <v>0</v>
      </c>
      <c r="V40" s="6">
        <v>0</v>
      </c>
      <c r="W40" s="6">
        <v>0</v>
      </c>
      <c r="X40" s="12">
        <v>0</v>
      </c>
    </row>
    <row r="41" spans="2:24" ht="14.25" x14ac:dyDescent="0.2">
      <c r="B41" s="16" t="s">
        <v>45</v>
      </c>
      <c r="C41" s="7" t="s">
        <v>19</v>
      </c>
      <c r="D41" s="7">
        <v>9</v>
      </c>
      <c r="E41" s="11">
        <v>0</v>
      </c>
      <c r="F41" s="6">
        <v>0</v>
      </c>
      <c r="G41" s="6">
        <v>0</v>
      </c>
      <c r="H41" s="12">
        <v>0</v>
      </c>
      <c r="I41" s="11">
        <v>0</v>
      </c>
      <c r="J41" s="6">
        <v>0</v>
      </c>
      <c r="K41" s="6">
        <v>0</v>
      </c>
      <c r="L41" s="12">
        <v>0</v>
      </c>
      <c r="M41" s="11">
        <v>0</v>
      </c>
      <c r="N41" s="6">
        <v>0</v>
      </c>
      <c r="O41" s="6">
        <v>0</v>
      </c>
      <c r="P41" s="12">
        <v>0</v>
      </c>
      <c r="Q41" s="11">
        <v>0</v>
      </c>
      <c r="R41" s="6">
        <v>0</v>
      </c>
      <c r="S41" s="6">
        <v>0</v>
      </c>
      <c r="T41" s="12">
        <v>0</v>
      </c>
      <c r="U41" s="11">
        <v>0</v>
      </c>
      <c r="V41" s="6">
        <v>0</v>
      </c>
      <c r="W41" s="6">
        <v>0</v>
      </c>
      <c r="X41" s="12">
        <v>0</v>
      </c>
    </row>
    <row r="42" spans="2:24" ht="14.25" x14ac:dyDescent="0.2">
      <c r="B42" s="16" t="s">
        <v>46</v>
      </c>
      <c r="C42" s="7" t="s">
        <v>47</v>
      </c>
      <c r="D42" s="7">
        <v>10</v>
      </c>
      <c r="E42" s="11">
        <v>0</v>
      </c>
      <c r="F42" s="6">
        <v>0</v>
      </c>
      <c r="G42" s="6">
        <v>0</v>
      </c>
      <c r="H42" s="12">
        <v>0</v>
      </c>
      <c r="I42" s="11">
        <v>0</v>
      </c>
      <c r="J42" s="6">
        <v>0</v>
      </c>
      <c r="K42" s="6">
        <v>0</v>
      </c>
      <c r="L42" s="12">
        <v>0</v>
      </c>
      <c r="M42" s="11">
        <v>0</v>
      </c>
      <c r="N42" s="6">
        <v>0</v>
      </c>
      <c r="O42" s="6">
        <v>0</v>
      </c>
      <c r="P42" s="12">
        <v>0</v>
      </c>
      <c r="Q42" s="11">
        <v>0</v>
      </c>
      <c r="R42" s="6">
        <v>0</v>
      </c>
      <c r="S42" s="6">
        <v>0</v>
      </c>
      <c r="T42" s="12">
        <v>0</v>
      </c>
      <c r="U42" s="11">
        <v>0</v>
      </c>
      <c r="V42" s="6">
        <v>0</v>
      </c>
      <c r="W42" s="6">
        <v>0</v>
      </c>
      <c r="X42" s="12">
        <v>0</v>
      </c>
    </row>
    <row r="43" spans="2:24" ht="14.25" x14ac:dyDescent="0.2">
      <c r="B43" s="16" t="s">
        <v>48</v>
      </c>
      <c r="C43" s="7" t="s">
        <v>47</v>
      </c>
      <c r="D43" s="7">
        <v>4</v>
      </c>
      <c r="E43" s="11">
        <v>0</v>
      </c>
      <c r="F43" s="6">
        <v>0</v>
      </c>
      <c r="G43" s="6">
        <v>0</v>
      </c>
      <c r="H43" s="12">
        <v>0</v>
      </c>
      <c r="I43" s="11">
        <v>0</v>
      </c>
      <c r="J43" s="6">
        <v>0</v>
      </c>
      <c r="K43" s="6">
        <v>0</v>
      </c>
      <c r="L43" s="12">
        <v>0</v>
      </c>
      <c r="M43" s="11">
        <v>0</v>
      </c>
      <c r="N43" s="6">
        <v>0</v>
      </c>
      <c r="O43" s="6">
        <v>0</v>
      </c>
      <c r="P43" s="12">
        <v>0</v>
      </c>
      <c r="Q43" s="11">
        <v>0</v>
      </c>
      <c r="R43" s="6">
        <v>0</v>
      </c>
      <c r="S43" s="6">
        <v>0</v>
      </c>
      <c r="T43" s="12">
        <v>0</v>
      </c>
      <c r="U43" s="11">
        <v>0</v>
      </c>
      <c r="V43" s="6">
        <v>0</v>
      </c>
      <c r="W43" s="6">
        <v>0</v>
      </c>
      <c r="X43" s="12">
        <v>0</v>
      </c>
    </row>
    <row r="44" spans="2:24" ht="14.25" x14ac:dyDescent="0.2">
      <c r="B44" s="16" t="s">
        <v>49</v>
      </c>
      <c r="C44" s="7" t="s">
        <v>47</v>
      </c>
      <c r="D44" s="7">
        <v>5</v>
      </c>
      <c r="E44" s="11">
        <v>0</v>
      </c>
      <c r="F44" s="6">
        <v>0</v>
      </c>
      <c r="G44" s="6">
        <v>0</v>
      </c>
      <c r="H44" s="12">
        <v>0</v>
      </c>
      <c r="I44" s="11">
        <v>0</v>
      </c>
      <c r="J44" s="6">
        <v>0</v>
      </c>
      <c r="K44" s="6">
        <v>0</v>
      </c>
      <c r="L44" s="12">
        <v>0</v>
      </c>
      <c r="M44" s="11">
        <v>0</v>
      </c>
      <c r="N44" s="6">
        <v>0</v>
      </c>
      <c r="O44" s="6">
        <v>0</v>
      </c>
      <c r="P44" s="12">
        <v>0</v>
      </c>
      <c r="Q44" s="11">
        <v>0</v>
      </c>
      <c r="R44" s="6">
        <v>0</v>
      </c>
      <c r="S44" s="6">
        <v>0</v>
      </c>
      <c r="T44" s="12">
        <v>0</v>
      </c>
      <c r="U44" s="11">
        <v>0</v>
      </c>
      <c r="V44" s="6">
        <v>0</v>
      </c>
      <c r="W44" s="6">
        <v>0</v>
      </c>
      <c r="X44" s="12">
        <v>0</v>
      </c>
    </row>
    <row r="45" spans="2:24" ht="14.25" x14ac:dyDescent="0.2">
      <c r="B45" s="16" t="s">
        <v>50</v>
      </c>
      <c r="C45" s="7" t="s">
        <v>47</v>
      </c>
      <c r="D45" s="7">
        <v>8</v>
      </c>
      <c r="E45" s="11">
        <v>0</v>
      </c>
      <c r="F45" s="6">
        <v>0</v>
      </c>
      <c r="G45" s="6">
        <v>0</v>
      </c>
      <c r="H45" s="12">
        <v>0</v>
      </c>
      <c r="I45" s="11">
        <v>0</v>
      </c>
      <c r="J45" s="6">
        <v>0</v>
      </c>
      <c r="K45" s="6">
        <v>0</v>
      </c>
      <c r="L45" s="12">
        <v>0</v>
      </c>
      <c r="M45" s="11">
        <v>0</v>
      </c>
      <c r="N45" s="6">
        <v>0</v>
      </c>
      <c r="O45" s="6">
        <v>0</v>
      </c>
      <c r="P45" s="12">
        <v>0</v>
      </c>
      <c r="Q45" s="11">
        <v>0</v>
      </c>
      <c r="R45" s="6">
        <v>0</v>
      </c>
      <c r="S45" s="6">
        <v>0</v>
      </c>
      <c r="T45" s="12">
        <v>0</v>
      </c>
      <c r="U45" s="11">
        <v>0</v>
      </c>
      <c r="V45" s="6">
        <v>0</v>
      </c>
      <c r="W45" s="6">
        <v>0</v>
      </c>
      <c r="X45" s="12">
        <v>0</v>
      </c>
    </row>
    <row r="46" spans="2:24" ht="14.25" x14ac:dyDescent="0.2">
      <c r="B46" s="16" t="s">
        <v>51</v>
      </c>
      <c r="C46" s="7" t="s">
        <v>38</v>
      </c>
      <c r="D46" s="7">
        <v>4</v>
      </c>
      <c r="E46" s="11">
        <v>0</v>
      </c>
      <c r="F46" s="6">
        <v>0</v>
      </c>
      <c r="G46" s="6">
        <v>0</v>
      </c>
      <c r="H46" s="12">
        <v>0</v>
      </c>
      <c r="I46" s="11">
        <v>0</v>
      </c>
      <c r="J46" s="6">
        <v>0</v>
      </c>
      <c r="K46" s="6">
        <v>0</v>
      </c>
      <c r="L46" s="12">
        <v>0</v>
      </c>
      <c r="M46" s="11">
        <v>0</v>
      </c>
      <c r="N46" s="6">
        <v>0</v>
      </c>
      <c r="O46" s="6">
        <v>0</v>
      </c>
      <c r="P46" s="12">
        <v>0</v>
      </c>
      <c r="Q46" s="11">
        <v>0</v>
      </c>
      <c r="R46" s="6">
        <v>0</v>
      </c>
      <c r="S46" s="6">
        <v>0</v>
      </c>
      <c r="T46" s="12">
        <v>0</v>
      </c>
      <c r="U46" s="11">
        <v>0</v>
      </c>
      <c r="V46" s="6">
        <v>0</v>
      </c>
      <c r="W46" s="6">
        <v>0</v>
      </c>
      <c r="X46" s="12">
        <v>0</v>
      </c>
    </row>
    <row r="47" spans="2:24" ht="14.25" x14ac:dyDescent="0.2">
      <c r="B47" s="16" t="s">
        <v>52</v>
      </c>
      <c r="C47" s="7" t="s">
        <v>47</v>
      </c>
      <c r="D47" s="7">
        <v>3</v>
      </c>
      <c r="E47" s="11">
        <v>0</v>
      </c>
      <c r="F47" s="6">
        <v>0</v>
      </c>
      <c r="G47" s="6">
        <v>0</v>
      </c>
      <c r="H47" s="12">
        <v>0</v>
      </c>
      <c r="I47" s="11">
        <v>0</v>
      </c>
      <c r="J47" s="6">
        <v>0</v>
      </c>
      <c r="K47" s="6">
        <v>0</v>
      </c>
      <c r="L47" s="12">
        <v>0</v>
      </c>
      <c r="M47" s="11">
        <v>0</v>
      </c>
      <c r="N47" s="6">
        <v>0</v>
      </c>
      <c r="O47" s="6">
        <v>0</v>
      </c>
      <c r="P47" s="12">
        <v>0</v>
      </c>
      <c r="Q47" s="11">
        <v>0</v>
      </c>
      <c r="R47" s="6">
        <v>0</v>
      </c>
      <c r="S47" s="6">
        <v>0</v>
      </c>
      <c r="T47" s="12">
        <v>0</v>
      </c>
      <c r="U47" s="11">
        <v>0</v>
      </c>
      <c r="V47" s="6">
        <v>0</v>
      </c>
      <c r="W47" s="6">
        <v>0</v>
      </c>
      <c r="X47" s="12">
        <v>0</v>
      </c>
    </row>
    <row r="48" spans="2:24" ht="14.25" x14ac:dyDescent="0.2">
      <c r="B48" s="16" t="s">
        <v>53</v>
      </c>
      <c r="C48" s="7" t="s">
        <v>47</v>
      </c>
      <c r="D48" s="7">
        <v>6</v>
      </c>
      <c r="E48" s="11">
        <v>0</v>
      </c>
      <c r="F48" s="6">
        <v>0</v>
      </c>
      <c r="G48" s="6">
        <v>0</v>
      </c>
      <c r="H48" s="12">
        <v>0</v>
      </c>
      <c r="I48" s="11">
        <v>0</v>
      </c>
      <c r="J48" s="6">
        <v>0</v>
      </c>
      <c r="K48" s="6">
        <v>0</v>
      </c>
      <c r="L48" s="12">
        <v>0</v>
      </c>
      <c r="M48" s="11">
        <v>0</v>
      </c>
      <c r="N48" s="6">
        <v>0</v>
      </c>
      <c r="O48" s="6">
        <v>0</v>
      </c>
      <c r="P48" s="12">
        <v>0</v>
      </c>
      <c r="Q48" s="11">
        <v>0</v>
      </c>
      <c r="R48" s="6">
        <v>0</v>
      </c>
      <c r="S48" s="6">
        <v>0</v>
      </c>
      <c r="T48" s="12">
        <v>0</v>
      </c>
      <c r="U48" s="11">
        <v>0</v>
      </c>
      <c r="V48" s="6">
        <v>0</v>
      </c>
      <c r="W48" s="6">
        <v>0</v>
      </c>
      <c r="X48" s="12">
        <v>0</v>
      </c>
    </row>
    <row r="49" spans="2:24" ht="14.25" x14ac:dyDescent="0.2">
      <c r="B49" s="16" t="s">
        <v>54</v>
      </c>
      <c r="C49" s="7" t="s">
        <v>47</v>
      </c>
      <c r="D49" s="7">
        <v>1</v>
      </c>
      <c r="E49" s="11">
        <v>0</v>
      </c>
      <c r="F49" s="6">
        <v>0</v>
      </c>
      <c r="G49" s="6">
        <v>0</v>
      </c>
      <c r="H49" s="12">
        <v>0</v>
      </c>
      <c r="I49" s="11">
        <v>0</v>
      </c>
      <c r="J49" s="6">
        <v>0</v>
      </c>
      <c r="K49" s="6">
        <v>0</v>
      </c>
      <c r="L49" s="12">
        <v>0</v>
      </c>
      <c r="M49" s="11">
        <v>0</v>
      </c>
      <c r="N49" s="6">
        <v>0</v>
      </c>
      <c r="O49" s="6">
        <v>0</v>
      </c>
      <c r="P49" s="12">
        <v>0</v>
      </c>
      <c r="Q49" s="11">
        <v>0</v>
      </c>
      <c r="R49" s="6">
        <v>0</v>
      </c>
      <c r="S49" s="6">
        <v>0</v>
      </c>
      <c r="T49" s="12">
        <v>0</v>
      </c>
      <c r="U49" s="11">
        <v>0</v>
      </c>
      <c r="V49" s="6">
        <v>0</v>
      </c>
      <c r="W49" s="6">
        <v>0</v>
      </c>
      <c r="X49" s="12">
        <v>0</v>
      </c>
    </row>
    <row r="50" spans="2:24" ht="14.25" x14ac:dyDescent="0.2">
      <c r="B50" s="16" t="s">
        <v>55</v>
      </c>
      <c r="C50" s="7" t="s">
        <v>47</v>
      </c>
      <c r="D50" s="7">
        <v>9</v>
      </c>
      <c r="E50" s="11">
        <v>0</v>
      </c>
      <c r="F50" s="6">
        <v>0</v>
      </c>
      <c r="G50" s="6">
        <v>0</v>
      </c>
      <c r="H50" s="12">
        <v>0</v>
      </c>
      <c r="I50" s="11">
        <v>0</v>
      </c>
      <c r="J50" s="6">
        <v>0</v>
      </c>
      <c r="K50" s="6">
        <v>0</v>
      </c>
      <c r="L50" s="12">
        <v>0</v>
      </c>
      <c r="M50" s="11">
        <v>0</v>
      </c>
      <c r="N50" s="6">
        <v>0</v>
      </c>
      <c r="O50" s="6">
        <v>0</v>
      </c>
      <c r="P50" s="12">
        <v>0</v>
      </c>
      <c r="Q50" s="11">
        <v>0</v>
      </c>
      <c r="R50" s="6">
        <v>0</v>
      </c>
      <c r="S50" s="6">
        <v>0</v>
      </c>
      <c r="T50" s="12">
        <v>0</v>
      </c>
      <c r="U50" s="11">
        <v>0</v>
      </c>
      <c r="V50" s="6">
        <v>0</v>
      </c>
      <c r="W50" s="6">
        <v>0</v>
      </c>
      <c r="X50" s="12">
        <v>0</v>
      </c>
    </row>
    <row r="51" spans="2:24" ht="14.25" x14ac:dyDescent="0.2">
      <c r="B51" s="16" t="s">
        <v>56</v>
      </c>
      <c r="C51" s="7" t="s">
        <v>57</v>
      </c>
      <c r="D51" s="7">
        <v>1</v>
      </c>
      <c r="E51" s="11">
        <v>0</v>
      </c>
      <c r="F51" s="6">
        <v>0</v>
      </c>
      <c r="G51" s="6">
        <v>0</v>
      </c>
      <c r="H51" s="12">
        <v>0</v>
      </c>
      <c r="I51" s="11">
        <v>0</v>
      </c>
      <c r="J51" s="6">
        <v>0</v>
      </c>
      <c r="K51" s="6">
        <v>0</v>
      </c>
      <c r="L51" s="12">
        <v>0</v>
      </c>
      <c r="M51" s="11">
        <v>0</v>
      </c>
      <c r="N51" s="6">
        <v>0</v>
      </c>
      <c r="O51" s="6">
        <v>0</v>
      </c>
      <c r="P51" s="12">
        <v>0</v>
      </c>
      <c r="Q51" s="11">
        <v>0</v>
      </c>
      <c r="R51" s="6">
        <v>0</v>
      </c>
      <c r="S51" s="6">
        <v>0</v>
      </c>
      <c r="T51" s="12">
        <v>0</v>
      </c>
      <c r="U51" s="11">
        <v>0</v>
      </c>
      <c r="V51" s="6">
        <v>0</v>
      </c>
      <c r="W51" s="6">
        <v>0</v>
      </c>
      <c r="X51" s="12">
        <v>0</v>
      </c>
    </row>
    <row r="52" spans="2:24" ht="14.25" x14ac:dyDescent="0.2">
      <c r="B52" s="16" t="s">
        <v>58</v>
      </c>
      <c r="C52" s="7" t="s">
        <v>57</v>
      </c>
      <c r="D52" s="7">
        <v>2</v>
      </c>
      <c r="E52" s="11">
        <v>0</v>
      </c>
      <c r="F52" s="6">
        <v>0</v>
      </c>
      <c r="G52" s="6">
        <v>0</v>
      </c>
      <c r="H52" s="12">
        <v>0</v>
      </c>
      <c r="I52" s="11">
        <v>0</v>
      </c>
      <c r="J52" s="6">
        <v>0</v>
      </c>
      <c r="K52" s="6">
        <v>0</v>
      </c>
      <c r="L52" s="12">
        <v>0</v>
      </c>
      <c r="M52" s="11">
        <v>0</v>
      </c>
      <c r="N52" s="6">
        <v>0</v>
      </c>
      <c r="O52" s="6">
        <v>0</v>
      </c>
      <c r="P52" s="12">
        <v>0</v>
      </c>
      <c r="Q52" s="11">
        <v>0</v>
      </c>
      <c r="R52" s="6">
        <v>0</v>
      </c>
      <c r="S52" s="6">
        <v>0</v>
      </c>
      <c r="T52" s="12">
        <v>0</v>
      </c>
      <c r="U52" s="11">
        <v>0</v>
      </c>
      <c r="V52" s="6">
        <v>0</v>
      </c>
      <c r="W52" s="6">
        <v>0</v>
      </c>
      <c r="X52" s="12">
        <v>0</v>
      </c>
    </row>
    <row r="53" spans="2:24" ht="15" thickBot="1" x14ac:dyDescent="0.25">
      <c r="B53" s="19" t="s">
        <v>59</v>
      </c>
      <c r="C53" s="20" t="s">
        <v>57</v>
      </c>
      <c r="D53" s="20">
        <v>6</v>
      </c>
      <c r="E53" s="13">
        <v>0</v>
      </c>
      <c r="F53" s="14">
        <v>0</v>
      </c>
      <c r="G53" s="14">
        <v>0</v>
      </c>
      <c r="H53" s="15">
        <v>0</v>
      </c>
      <c r="I53" s="13">
        <v>0</v>
      </c>
      <c r="J53" s="14">
        <v>0</v>
      </c>
      <c r="K53" s="14">
        <v>0</v>
      </c>
      <c r="L53" s="15">
        <v>0</v>
      </c>
      <c r="M53" s="13">
        <v>0</v>
      </c>
      <c r="N53" s="14">
        <v>0</v>
      </c>
      <c r="O53" s="14">
        <v>0</v>
      </c>
      <c r="P53" s="15">
        <v>0</v>
      </c>
      <c r="Q53" s="13">
        <v>0</v>
      </c>
      <c r="R53" s="14">
        <v>0</v>
      </c>
      <c r="S53" s="14">
        <v>0</v>
      </c>
      <c r="T53" s="15">
        <v>0</v>
      </c>
      <c r="U53" s="13">
        <v>0</v>
      </c>
      <c r="V53" s="14">
        <v>0</v>
      </c>
      <c r="W53" s="14">
        <v>0</v>
      </c>
      <c r="X53" s="15">
        <v>0</v>
      </c>
    </row>
    <row r="54" spans="2:24" ht="13.5" thickBot="1" x14ac:dyDescent="0.25"/>
    <row r="55" spans="2:24" ht="35.25" customHeight="1" thickBot="1" x14ac:dyDescent="0.25">
      <c r="B55" s="42" t="s">
        <v>72</v>
      </c>
      <c r="C55" s="43"/>
      <c r="D55" s="43"/>
      <c r="E55" s="43"/>
      <c r="F55" s="43"/>
      <c r="G55" s="43"/>
      <c r="H55" s="44"/>
      <c r="I55" s="48" t="s">
        <v>191</v>
      </c>
      <c r="J55" s="48"/>
      <c r="K55" s="48"/>
      <c r="L55" s="49"/>
    </row>
    <row r="56" spans="2:24" ht="100.5" x14ac:dyDescent="0.2">
      <c r="B56" s="11" t="s">
        <v>3</v>
      </c>
      <c r="C56" s="36" t="s">
        <v>4</v>
      </c>
      <c r="D56" s="36"/>
      <c r="E56" s="6" t="s">
        <v>263</v>
      </c>
      <c r="F56" s="6" t="s">
        <v>264</v>
      </c>
      <c r="G56" s="6" t="s">
        <v>265</v>
      </c>
      <c r="H56" s="6" t="s">
        <v>266</v>
      </c>
      <c r="I56" s="8" t="s">
        <v>188</v>
      </c>
      <c r="J56" s="9" t="s">
        <v>267</v>
      </c>
      <c r="K56" s="9" t="s">
        <v>189</v>
      </c>
      <c r="L56" s="10" t="s">
        <v>268</v>
      </c>
      <c r="M56" t="s">
        <v>193</v>
      </c>
    </row>
    <row r="57" spans="2:24" ht="14.25" x14ac:dyDescent="0.2">
      <c r="B57" s="16" t="s">
        <v>5</v>
      </c>
      <c r="C57" s="7" t="s">
        <v>6</v>
      </c>
      <c r="D57" s="7">
        <v>1</v>
      </c>
      <c r="E57" s="7">
        <f>E7+I7+M7+Q7+U7</f>
        <v>0</v>
      </c>
      <c r="F57" s="7">
        <f t="shared" ref="F57:G57" si="0">F7+J7+N7+R7+V7</f>
        <v>0</v>
      </c>
      <c r="G57" s="7">
        <f t="shared" si="0"/>
        <v>0</v>
      </c>
      <c r="H57" s="17">
        <f>H7+L7+P7+T7+X7</f>
        <v>0</v>
      </c>
      <c r="I57" s="16">
        <f>ABS(E57-E$104)</f>
        <v>0</v>
      </c>
      <c r="J57" s="7">
        <f t="shared" ref="J57:L57" si="1">ABS(F57-F$104)</f>
        <v>0</v>
      </c>
      <c r="K57" s="7">
        <f t="shared" si="1"/>
        <v>0</v>
      </c>
      <c r="L57" s="17">
        <f t="shared" si="1"/>
        <v>0</v>
      </c>
    </row>
    <row r="58" spans="2:24" ht="14.25" x14ac:dyDescent="0.2">
      <c r="B58" s="16" t="s">
        <v>7</v>
      </c>
      <c r="C58" s="7" t="s">
        <v>6</v>
      </c>
      <c r="D58" s="7">
        <v>2</v>
      </c>
      <c r="E58" s="7">
        <f t="shared" ref="E58:E103" si="2">E8+I8+M8+Q8+U8</f>
        <v>0</v>
      </c>
      <c r="F58" s="7">
        <f t="shared" ref="F58:F103" si="3">F8+J8+N8+R8+V8</f>
        <v>0</v>
      </c>
      <c r="G58" s="7">
        <f t="shared" ref="G58:G103" si="4">G8+K8+O8+S8+W8</f>
        <v>0</v>
      </c>
      <c r="H58" s="17">
        <f t="shared" ref="H58:H103" si="5">H8+L8+P8+T8+X8</f>
        <v>0</v>
      </c>
      <c r="I58" s="16">
        <f t="shared" ref="I58:I103" si="6">ABS(E58-E$104)</f>
        <v>0</v>
      </c>
      <c r="J58" s="7">
        <f t="shared" ref="J58:J103" si="7">ABS(F58-F$104)</f>
        <v>0</v>
      </c>
      <c r="K58" s="7">
        <f t="shared" ref="K58:K103" si="8">ABS(G58-G$104)</f>
        <v>0</v>
      </c>
      <c r="L58" s="17">
        <f t="shared" ref="L58:L103" si="9">ABS(H58-H$104)</f>
        <v>0</v>
      </c>
    </row>
    <row r="59" spans="2:24" ht="14.25" x14ac:dyDescent="0.2">
      <c r="B59" s="16" t="s">
        <v>8</v>
      </c>
      <c r="C59" s="7" t="s">
        <v>6</v>
      </c>
      <c r="D59" s="7">
        <v>3</v>
      </c>
      <c r="E59" s="7">
        <f t="shared" si="2"/>
        <v>0</v>
      </c>
      <c r="F59" s="7">
        <f t="shared" si="3"/>
        <v>0</v>
      </c>
      <c r="G59" s="7">
        <f t="shared" si="4"/>
        <v>0</v>
      </c>
      <c r="H59" s="17">
        <f t="shared" si="5"/>
        <v>0</v>
      </c>
      <c r="I59" s="16">
        <f t="shared" si="6"/>
        <v>0</v>
      </c>
      <c r="J59" s="7">
        <f t="shared" si="7"/>
        <v>0</v>
      </c>
      <c r="K59" s="7">
        <f t="shared" si="8"/>
        <v>0</v>
      </c>
      <c r="L59" s="17">
        <f t="shared" si="9"/>
        <v>0</v>
      </c>
    </row>
    <row r="60" spans="2:24" ht="14.25" x14ac:dyDescent="0.2">
      <c r="B60" s="16" t="s">
        <v>9</v>
      </c>
      <c r="C60" s="7" t="s">
        <v>10</v>
      </c>
      <c r="D60" s="7">
        <v>1</v>
      </c>
      <c r="E60" s="7">
        <f t="shared" si="2"/>
        <v>0</v>
      </c>
      <c r="F60" s="7">
        <f t="shared" si="3"/>
        <v>0</v>
      </c>
      <c r="G60" s="7">
        <f t="shared" si="4"/>
        <v>0</v>
      </c>
      <c r="H60" s="17">
        <f t="shared" si="5"/>
        <v>0</v>
      </c>
      <c r="I60" s="16">
        <f t="shared" si="6"/>
        <v>0</v>
      </c>
      <c r="J60" s="7">
        <f t="shared" si="7"/>
        <v>0</v>
      </c>
      <c r="K60" s="7">
        <f t="shared" si="8"/>
        <v>0</v>
      </c>
      <c r="L60" s="17">
        <f t="shared" si="9"/>
        <v>0</v>
      </c>
    </row>
    <row r="61" spans="2:24" ht="14.25" x14ac:dyDescent="0.2">
      <c r="B61" s="16" t="s">
        <v>11</v>
      </c>
      <c r="C61" s="7" t="s">
        <v>10</v>
      </c>
      <c r="D61" s="7">
        <v>10</v>
      </c>
      <c r="E61" s="7">
        <f t="shared" si="2"/>
        <v>0</v>
      </c>
      <c r="F61" s="7">
        <f t="shared" si="3"/>
        <v>0</v>
      </c>
      <c r="G61" s="7">
        <f t="shared" si="4"/>
        <v>0</v>
      </c>
      <c r="H61" s="17">
        <f t="shared" si="5"/>
        <v>0</v>
      </c>
      <c r="I61" s="16">
        <f t="shared" si="6"/>
        <v>0</v>
      </c>
      <c r="J61" s="7">
        <f t="shared" si="7"/>
        <v>0</v>
      </c>
      <c r="K61" s="7">
        <f t="shared" si="8"/>
        <v>0</v>
      </c>
      <c r="L61" s="17">
        <f t="shared" si="9"/>
        <v>0</v>
      </c>
    </row>
    <row r="62" spans="2:24" ht="14.25" x14ac:dyDescent="0.2">
      <c r="B62" s="16" t="s">
        <v>12</v>
      </c>
      <c r="C62" s="7" t="s">
        <v>10</v>
      </c>
      <c r="D62" s="7">
        <v>3</v>
      </c>
      <c r="E62" s="7">
        <f t="shared" si="2"/>
        <v>0</v>
      </c>
      <c r="F62" s="7">
        <f t="shared" si="3"/>
        <v>0</v>
      </c>
      <c r="G62" s="7">
        <f t="shared" si="4"/>
        <v>0</v>
      </c>
      <c r="H62" s="17">
        <f t="shared" si="5"/>
        <v>0</v>
      </c>
      <c r="I62" s="16">
        <f t="shared" si="6"/>
        <v>0</v>
      </c>
      <c r="J62" s="7">
        <f t="shared" si="7"/>
        <v>0</v>
      </c>
      <c r="K62" s="7">
        <f t="shared" si="8"/>
        <v>0</v>
      </c>
      <c r="L62" s="17">
        <f t="shared" si="9"/>
        <v>0</v>
      </c>
    </row>
    <row r="63" spans="2:24" ht="14.25" x14ac:dyDescent="0.2">
      <c r="B63" s="16" t="s">
        <v>13</v>
      </c>
      <c r="C63" s="7" t="s">
        <v>10</v>
      </c>
      <c r="D63" s="7">
        <v>4</v>
      </c>
      <c r="E63" s="7">
        <f t="shared" si="2"/>
        <v>0</v>
      </c>
      <c r="F63" s="7">
        <f t="shared" si="3"/>
        <v>0</v>
      </c>
      <c r="G63" s="7">
        <f t="shared" si="4"/>
        <v>0</v>
      </c>
      <c r="H63" s="17">
        <f t="shared" si="5"/>
        <v>0</v>
      </c>
      <c r="I63" s="16">
        <f t="shared" si="6"/>
        <v>0</v>
      </c>
      <c r="J63" s="7">
        <f t="shared" si="7"/>
        <v>0</v>
      </c>
      <c r="K63" s="7">
        <f t="shared" si="8"/>
        <v>0</v>
      </c>
      <c r="L63" s="17">
        <f t="shared" si="9"/>
        <v>0</v>
      </c>
    </row>
    <row r="64" spans="2:24" ht="14.25" x14ac:dyDescent="0.2">
      <c r="B64" s="16" t="s">
        <v>14</v>
      </c>
      <c r="C64" s="7" t="s">
        <v>10</v>
      </c>
      <c r="D64" s="7">
        <v>5</v>
      </c>
      <c r="E64" s="7">
        <f t="shared" si="2"/>
        <v>0</v>
      </c>
      <c r="F64" s="7">
        <f t="shared" si="3"/>
        <v>0</v>
      </c>
      <c r="G64" s="7">
        <f t="shared" si="4"/>
        <v>0</v>
      </c>
      <c r="H64" s="17">
        <f t="shared" si="5"/>
        <v>0</v>
      </c>
      <c r="I64" s="16">
        <f t="shared" si="6"/>
        <v>0</v>
      </c>
      <c r="J64" s="7">
        <f t="shared" si="7"/>
        <v>0</v>
      </c>
      <c r="K64" s="7">
        <f t="shared" si="8"/>
        <v>0</v>
      </c>
      <c r="L64" s="17">
        <f t="shared" si="9"/>
        <v>0</v>
      </c>
    </row>
    <row r="65" spans="2:12" ht="14.25" x14ac:dyDescent="0.2">
      <c r="B65" s="16" t="s">
        <v>15</v>
      </c>
      <c r="C65" s="7" t="s">
        <v>10</v>
      </c>
      <c r="D65" s="7">
        <v>7</v>
      </c>
      <c r="E65" s="7">
        <f t="shared" si="2"/>
        <v>0</v>
      </c>
      <c r="F65" s="7">
        <f t="shared" si="3"/>
        <v>0</v>
      </c>
      <c r="G65" s="7">
        <f t="shared" si="4"/>
        <v>0</v>
      </c>
      <c r="H65" s="17">
        <f t="shared" si="5"/>
        <v>0</v>
      </c>
      <c r="I65" s="16">
        <f t="shared" si="6"/>
        <v>0</v>
      </c>
      <c r="J65" s="7">
        <f t="shared" si="7"/>
        <v>0</v>
      </c>
      <c r="K65" s="7">
        <f t="shared" si="8"/>
        <v>0</v>
      </c>
      <c r="L65" s="17">
        <f t="shared" si="9"/>
        <v>0</v>
      </c>
    </row>
    <row r="66" spans="2:12" ht="14.25" x14ac:dyDescent="0.2">
      <c r="B66" s="16" t="s">
        <v>16</v>
      </c>
      <c r="C66" s="7" t="s">
        <v>10</v>
      </c>
      <c r="D66" s="7">
        <v>8</v>
      </c>
      <c r="E66" s="7">
        <f t="shared" si="2"/>
        <v>0</v>
      </c>
      <c r="F66" s="7">
        <f t="shared" si="3"/>
        <v>0</v>
      </c>
      <c r="G66" s="7">
        <f t="shared" si="4"/>
        <v>0</v>
      </c>
      <c r="H66" s="17">
        <f t="shared" si="5"/>
        <v>0</v>
      </c>
      <c r="I66" s="16">
        <f t="shared" si="6"/>
        <v>0</v>
      </c>
      <c r="J66" s="7">
        <f t="shared" si="7"/>
        <v>0</v>
      </c>
      <c r="K66" s="7">
        <f t="shared" si="8"/>
        <v>0</v>
      </c>
      <c r="L66" s="17">
        <f t="shared" si="9"/>
        <v>0</v>
      </c>
    </row>
    <row r="67" spans="2:12" ht="14.25" x14ac:dyDescent="0.2">
      <c r="B67" s="16" t="s">
        <v>17</v>
      </c>
      <c r="C67" s="7" t="s">
        <v>10</v>
      </c>
      <c r="D67" s="7">
        <v>9</v>
      </c>
      <c r="E67" s="7">
        <f t="shared" si="2"/>
        <v>0</v>
      </c>
      <c r="F67" s="7">
        <f t="shared" si="3"/>
        <v>0</v>
      </c>
      <c r="G67" s="7">
        <f t="shared" si="4"/>
        <v>0</v>
      </c>
      <c r="H67" s="17">
        <f t="shared" si="5"/>
        <v>0</v>
      </c>
      <c r="I67" s="16">
        <f t="shared" si="6"/>
        <v>0</v>
      </c>
      <c r="J67" s="7">
        <f t="shared" si="7"/>
        <v>0</v>
      </c>
      <c r="K67" s="7">
        <f t="shared" si="8"/>
        <v>0</v>
      </c>
      <c r="L67" s="17">
        <f t="shared" si="9"/>
        <v>0</v>
      </c>
    </row>
    <row r="68" spans="2:12" ht="14.25" x14ac:dyDescent="0.2">
      <c r="B68" s="16" t="s">
        <v>18</v>
      </c>
      <c r="C68" s="7" t="s">
        <v>19</v>
      </c>
      <c r="D68" s="7">
        <v>1</v>
      </c>
      <c r="E68" s="7">
        <f t="shared" si="2"/>
        <v>0</v>
      </c>
      <c r="F68" s="7">
        <f t="shared" si="3"/>
        <v>0</v>
      </c>
      <c r="G68" s="7">
        <f t="shared" si="4"/>
        <v>0</v>
      </c>
      <c r="H68" s="17">
        <f t="shared" si="5"/>
        <v>0</v>
      </c>
      <c r="I68" s="16">
        <f t="shared" si="6"/>
        <v>0</v>
      </c>
      <c r="J68" s="7">
        <f t="shared" si="7"/>
        <v>0</v>
      </c>
      <c r="K68" s="7">
        <f t="shared" si="8"/>
        <v>0</v>
      </c>
      <c r="L68" s="17">
        <f t="shared" si="9"/>
        <v>0</v>
      </c>
    </row>
    <row r="69" spans="2:12" ht="14.25" x14ac:dyDescent="0.2">
      <c r="B69" s="16" t="s">
        <v>20</v>
      </c>
      <c r="C69" s="7" t="s">
        <v>19</v>
      </c>
      <c r="D69" s="7">
        <v>2</v>
      </c>
      <c r="E69" s="7">
        <f t="shared" si="2"/>
        <v>0</v>
      </c>
      <c r="F69" s="7">
        <f t="shared" si="3"/>
        <v>0</v>
      </c>
      <c r="G69" s="7">
        <f t="shared" si="4"/>
        <v>0</v>
      </c>
      <c r="H69" s="17">
        <f t="shared" si="5"/>
        <v>0</v>
      </c>
      <c r="I69" s="16">
        <f t="shared" si="6"/>
        <v>0</v>
      </c>
      <c r="J69" s="7">
        <f t="shared" si="7"/>
        <v>0</v>
      </c>
      <c r="K69" s="7">
        <f t="shared" si="8"/>
        <v>0</v>
      </c>
      <c r="L69" s="17">
        <f t="shared" si="9"/>
        <v>0</v>
      </c>
    </row>
    <row r="70" spans="2:12" ht="14.25" x14ac:dyDescent="0.2">
      <c r="B70" s="16" t="s">
        <v>21</v>
      </c>
      <c r="C70" s="7" t="s">
        <v>22</v>
      </c>
      <c r="D70" s="7">
        <v>3</v>
      </c>
      <c r="E70" s="7">
        <f t="shared" si="2"/>
        <v>0</v>
      </c>
      <c r="F70" s="7">
        <f t="shared" si="3"/>
        <v>0</v>
      </c>
      <c r="G70" s="7">
        <f t="shared" si="4"/>
        <v>0</v>
      </c>
      <c r="H70" s="17">
        <f t="shared" si="5"/>
        <v>0</v>
      </c>
      <c r="I70" s="16">
        <f t="shared" si="6"/>
        <v>0</v>
      </c>
      <c r="J70" s="7">
        <f t="shared" si="7"/>
        <v>0</v>
      </c>
      <c r="K70" s="7">
        <f t="shared" si="8"/>
        <v>0</v>
      </c>
      <c r="L70" s="17">
        <f t="shared" si="9"/>
        <v>0</v>
      </c>
    </row>
    <row r="71" spans="2:12" ht="14.25" x14ac:dyDescent="0.2">
      <c r="B71" s="16" t="s">
        <v>23</v>
      </c>
      <c r="C71" s="7" t="s">
        <v>22</v>
      </c>
      <c r="D71" s="7">
        <v>1</v>
      </c>
      <c r="E71" s="7">
        <f t="shared" si="2"/>
        <v>0</v>
      </c>
      <c r="F71" s="7">
        <f t="shared" si="3"/>
        <v>0</v>
      </c>
      <c r="G71" s="7">
        <f t="shared" si="4"/>
        <v>0</v>
      </c>
      <c r="H71" s="17">
        <f t="shared" si="5"/>
        <v>0</v>
      </c>
      <c r="I71" s="16">
        <f t="shared" si="6"/>
        <v>0</v>
      </c>
      <c r="J71" s="7">
        <f t="shared" si="7"/>
        <v>0</v>
      </c>
      <c r="K71" s="7">
        <f t="shared" si="8"/>
        <v>0</v>
      </c>
      <c r="L71" s="17">
        <f t="shared" si="9"/>
        <v>0</v>
      </c>
    </row>
    <row r="72" spans="2:12" ht="14.25" x14ac:dyDescent="0.2">
      <c r="B72" s="16" t="s">
        <v>24</v>
      </c>
      <c r="C72" s="7" t="s">
        <v>22</v>
      </c>
      <c r="D72" s="7">
        <v>2</v>
      </c>
      <c r="E72" s="7">
        <f t="shared" si="2"/>
        <v>0</v>
      </c>
      <c r="F72" s="7">
        <f t="shared" si="3"/>
        <v>0</v>
      </c>
      <c r="G72" s="7">
        <f t="shared" si="4"/>
        <v>0</v>
      </c>
      <c r="H72" s="17">
        <f t="shared" si="5"/>
        <v>0</v>
      </c>
      <c r="I72" s="16">
        <f t="shared" si="6"/>
        <v>0</v>
      </c>
      <c r="J72" s="7">
        <f t="shared" si="7"/>
        <v>0</v>
      </c>
      <c r="K72" s="7">
        <f t="shared" si="8"/>
        <v>0</v>
      </c>
      <c r="L72" s="17">
        <f t="shared" si="9"/>
        <v>0</v>
      </c>
    </row>
    <row r="73" spans="2:12" ht="14.25" x14ac:dyDescent="0.2">
      <c r="B73" s="16" t="s">
        <v>25</v>
      </c>
      <c r="C73" s="7" t="s">
        <v>22</v>
      </c>
      <c r="D73" s="7">
        <v>4</v>
      </c>
      <c r="E73" s="7">
        <f t="shared" si="2"/>
        <v>0</v>
      </c>
      <c r="F73" s="7">
        <f t="shared" si="3"/>
        <v>0</v>
      </c>
      <c r="G73" s="7">
        <f t="shared" si="4"/>
        <v>0</v>
      </c>
      <c r="H73" s="17">
        <f t="shared" si="5"/>
        <v>0</v>
      </c>
      <c r="I73" s="16">
        <f t="shared" si="6"/>
        <v>0</v>
      </c>
      <c r="J73" s="7">
        <f t="shared" si="7"/>
        <v>0</v>
      </c>
      <c r="K73" s="7">
        <f t="shared" si="8"/>
        <v>0</v>
      </c>
      <c r="L73" s="17">
        <f t="shared" si="9"/>
        <v>0</v>
      </c>
    </row>
    <row r="74" spans="2:12" ht="14.25" x14ac:dyDescent="0.2">
      <c r="B74" s="16" t="s">
        <v>26</v>
      </c>
      <c r="C74" s="7" t="s">
        <v>22</v>
      </c>
      <c r="D74" s="7">
        <v>5</v>
      </c>
      <c r="E74" s="7">
        <f t="shared" si="2"/>
        <v>0</v>
      </c>
      <c r="F74" s="7">
        <f t="shared" si="3"/>
        <v>0</v>
      </c>
      <c r="G74" s="7">
        <f t="shared" si="4"/>
        <v>0</v>
      </c>
      <c r="H74" s="17">
        <f t="shared" si="5"/>
        <v>0</v>
      </c>
      <c r="I74" s="16">
        <f t="shared" si="6"/>
        <v>0</v>
      </c>
      <c r="J74" s="7">
        <f t="shared" si="7"/>
        <v>0</v>
      </c>
      <c r="K74" s="7">
        <f t="shared" si="8"/>
        <v>0</v>
      </c>
      <c r="L74" s="17">
        <f t="shared" si="9"/>
        <v>0</v>
      </c>
    </row>
    <row r="75" spans="2:12" ht="14.25" x14ac:dyDescent="0.2">
      <c r="B75" s="16" t="s">
        <v>27</v>
      </c>
      <c r="C75" s="7" t="s">
        <v>19</v>
      </c>
      <c r="D75" s="7">
        <v>10</v>
      </c>
      <c r="E75" s="7">
        <f t="shared" si="2"/>
        <v>0</v>
      </c>
      <c r="F75" s="7">
        <f t="shared" si="3"/>
        <v>0</v>
      </c>
      <c r="G75" s="7">
        <f t="shared" si="4"/>
        <v>0</v>
      </c>
      <c r="H75" s="17">
        <f t="shared" si="5"/>
        <v>0</v>
      </c>
      <c r="I75" s="16">
        <f t="shared" si="6"/>
        <v>0</v>
      </c>
      <c r="J75" s="7">
        <f t="shared" si="7"/>
        <v>0</v>
      </c>
      <c r="K75" s="7">
        <f t="shared" si="8"/>
        <v>0</v>
      </c>
      <c r="L75" s="17">
        <f t="shared" si="9"/>
        <v>0</v>
      </c>
    </row>
    <row r="76" spans="2:12" ht="14.25" x14ac:dyDescent="0.2">
      <c r="B76" s="16" t="s">
        <v>28</v>
      </c>
      <c r="C76" s="7" t="s">
        <v>29</v>
      </c>
      <c r="D76" s="7">
        <v>1</v>
      </c>
      <c r="E76" s="7">
        <f t="shared" si="2"/>
        <v>0</v>
      </c>
      <c r="F76" s="7">
        <f t="shared" si="3"/>
        <v>0</v>
      </c>
      <c r="G76" s="7">
        <f t="shared" si="4"/>
        <v>0</v>
      </c>
      <c r="H76" s="17">
        <f t="shared" si="5"/>
        <v>0</v>
      </c>
      <c r="I76" s="16">
        <f t="shared" si="6"/>
        <v>0</v>
      </c>
      <c r="J76" s="7">
        <f t="shared" si="7"/>
        <v>0</v>
      </c>
      <c r="K76" s="7">
        <f t="shared" si="8"/>
        <v>0</v>
      </c>
      <c r="L76" s="17">
        <f t="shared" si="9"/>
        <v>0</v>
      </c>
    </row>
    <row r="77" spans="2:12" ht="14.25" x14ac:dyDescent="0.2">
      <c r="B77" s="16" t="s">
        <v>30</v>
      </c>
      <c r="C77" s="7" t="s">
        <v>29</v>
      </c>
      <c r="D77" s="7">
        <v>2</v>
      </c>
      <c r="E77" s="7">
        <f t="shared" si="2"/>
        <v>0</v>
      </c>
      <c r="F77" s="7">
        <f t="shared" si="3"/>
        <v>0</v>
      </c>
      <c r="G77" s="7">
        <f t="shared" si="4"/>
        <v>0</v>
      </c>
      <c r="H77" s="17">
        <f t="shared" si="5"/>
        <v>0</v>
      </c>
      <c r="I77" s="16">
        <f t="shared" si="6"/>
        <v>0</v>
      </c>
      <c r="J77" s="7">
        <f t="shared" si="7"/>
        <v>0</v>
      </c>
      <c r="K77" s="7">
        <f t="shared" si="8"/>
        <v>0</v>
      </c>
      <c r="L77" s="17">
        <f t="shared" si="9"/>
        <v>0</v>
      </c>
    </row>
    <row r="78" spans="2:12" ht="14.25" x14ac:dyDescent="0.2">
      <c r="B78" s="16" t="s">
        <v>31</v>
      </c>
      <c r="C78" s="7" t="s">
        <v>29</v>
      </c>
      <c r="D78" s="7">
        <v>3</v>
      </c>
      <c r="E78" s="7">
        <f t="shared" si="2"/>
        <v>0</v>
      </c>
      <c r="F78" s="7">
        <f t="shared" si="3"/>
        <v>0</v>
      </c>
      <c r="G78" s="7">
        <f t="shared" si="4"/>
        <v>0</v>
      </c>
      <c r="H78" s="17">
        <f t="shared" si="5"/>
        <v>0</v>
      </c>
      <c r="I78" s="16">
        <f t="shared" si="6"/>
        <v>0</v>
      </c>
      <c r="J78" s="7">
        <f t="shared" si="7"/>
        <v>0</v>
      </c>
      <c r="K78" s="7">
        <f t="shared" si="8"/>
        <v>0</v>
      </c>
      <c r="L78" s="17">
        <f t="shared" si="9"/>
        <v>0</v>
      </c>
    </row>
    <row r="79" spans="2:12" ht="14.25" x14ac:dyDescent="0.2">
      <c r="B79" s="16" t="s">
        <v>32</v>
      </c>
      <c r="C79" s="7" t="s">
        <v>29</v>
      </c>
      <c r="D79" s="7">
        <v>4</v>
      </c>
      <c r="E79" s="7">
        <f t="shared" si="2"/>
        <v>0</v>
      </c>
      <c r="F79" s="7">
        <f t="shared" si="3"/>
        <v>0</v>
      </c>
      <c r="G79" s="7">
        <f t="shared" si="4"/>
        <v>0</v>
      </c>
      <c r="H79" s="17">
        <f t="shared" si="5"/>
        <v>0</v>
      </c>
      <c r="I79" s="16">
        <f t="shared" si="6"/>
        <v>0</v>
      </c>
      <c r="J79" s="7">
        <f t="shared" si="7"/>
        <v>0</v>
      </c>
      <c r="K79" s="7">
        <f t="shared" si="8"/>
        <v>0</v>
      </c>
      <c r="L79" s="17">
        <f t="shared" si="9"/>
        <v>0</v>
      </c>
    </row>
    <row r="80" spans="2:12" ht="14.25" x14ac:dyDescent="0.2">
      <c r="B80" s="16" t="s">
        <v>33</v>
      </c>
      <c r="C80" s="7" t="s">
        <v>29</v>
      </c>
      <c r="D80" s="7">
        <v>5</v>
      </c>
      <c r="E80" s="7">
        <f t="shared" si="2"/>
        <v>0</v>
      </c>
      <c r="F80" s="7">
        <f t="shared" si="3"/>
        <v>0</v>
      </c>
      <c r="G80" s="7">
        <f t="shared" si="4"/>
        <v>0</v>
      </c>
      <c r="H80" s="17">
        <f t="shared" si="5"/>
        <v>0</v>
      </c>
      <c r="I80" s="16">
        <f t="shared" si="6"/>
        <v>0</v>
      </c>
      <c r="J80" s="7">
        <f t="shared" si="7"/>
        <v>0</v>
      </c>
      <c r="K80" s="7">
        <f t="shared" si="8"/>
        <v>0</v>
      </c>
      <c r="L80" s="17">
        <f t="shared" si="9"/>
        <v>0</v>
      </c>
    </row>
    <row r="81" spans="2:12" ht="14.25" x14ac:dyDescent="0.2">
      <c r="B81" s="16" t="s">
        <v>34</v>
      </c>
      <c r="C81" s="7" t="s">
        <v>29</v>
      </c>
      <c r="D81" s="7">
        <v>6</v>
      </c>
      <c r="E81" s="7">
        <f t="shared" si="2"/>
        <v>0</v>
      </c>
      <c r="F81" s="7">
        <f t="shared" si="3"/>
        <v>0</v>
      </c>
      <c r="G81" s="7">
        <f t="shared" si="4"/>
        <v>0</v>
      </c>
      <c r="H81" s="17">
        <f t="shared" si="5"/>
        <v>0</v>
      </c>
      <c r="I81" s="16">
        <f t="shared" si="6"/>
        <v>0</v>
      </c>
      <c r="J81" s="7">
        <f t="shared" si="7"/>
        <v>0</v>
      </c>
      <c r="K81" s="7">
        <f t="shared" si="8"/>
        <v>0</v>
      </c>
      <c r="L81" s="17">
        <f t="shared" si="9"/>
        <v>0</v>
      </c>
    </row>
    <row r="82" spans="2:12" ht="14.25" x14ac:dyDescent="0.2">
      <c r="B82" s="16" t="s">
        <v>35</v>
      </c>
      <c r="C82" s="7" t="s">
        <v>29</v>
      </c>
      <c r="D82" s="7">
        <v>7</v>
      </c>
      <c r="E82" s="7">
        <f t="shared" si="2"/>
        <v>0</v>
      </c>
      <c r="F82" s="7">
        <f t="shared" si="3"/>
        <v>0</v>
      </c>
      <c r="G82" s="7">
        <f t="shared" si="4"/>
        <v>0</v>
      </c>
      <c r="H82" s="17">
        <f t="shared" si="5"/>
        <v>0</v>
      </c>
      <c r="I82" s="16">
        <f t="shared" si="6"/>
        <v>0</v>
      </c>
      <c r="J82" s="7">
        <f t="shared" si="7"/>
        <v>0</v>
      </c>
      <c r="K82" s="7">
        <f t="shared" si="8"/>
        <v>0</v>
      </c>
      <c r="L82" s="17">
        <f t="shared" si="9"/>
        <v>0</v>
      </c>
    </row>
    <row r="83" spans="2:12" ht="14.25" x14ac:dyDescent="0.2">
      <c r="B83" s="16" t="s">
        <v>36</v>
      </c>
      <c r="C83" s="7" t="s">
        <v>29</v>
      </c>
      <c r="D83" s="7">
        <v>8</v>
      </c>
      <c r="E83" s="7">
        <f t="shared" si="2"/>
        <v>0</v>
      </c>
      <c r="F83" s="7">
        <f t="shared" si="3"/>
        <v>0</v>
      </c>
      <c r="G83" s="7">
        <f t="shared" si="4"/>
        <v>0</v>
      </c>
      <c r="H83" s="17">
        <f t="shared" si="5"/>
        <v>0</v>
      </c>
      <c r="I83" s="16">
        <f t="shared" si="6"/>
        <v>0</v>
      </c>
      <c r="J83" s="7">
        <f t="shared" si="7"/>
        <v>0</v>
      </c>
      <c r="K83" s="7">
        <f t="shared" si="8"/>
        <v>0</v>
      </c>
      <c r="L83" s="17">
        <f t="shared" si="9"/>
        <v>0</v>
      </c>
    </row>
    <row r="84" spans="2:12" ht="14.25" x14ac:dyDescent="0.2">
      <c r="B84" s="16" t="s">
        <v>37</v>
      </c>
      <c r="C84" s="7" t="s">
        <v>38</v>
      </c>
      <c r="D84" s="7">
        <v>5</v>
      </c>
      <c r="E84" s="7">
        <f t="shared" si="2"/>
        <v>0</v>
      </c>
      <c r="F84" s="7">
        <f t="shared" si="3"/>
        <v>0</v>
      </c>
      <c r="G84" s="7">
        <f t="shared" si="4"/>
        <v>0</v>
      </c>
      <c r="H84" s="17">
        <f t="shared" si="5"/>
        <v>0</v>
      </c>
      <c r="I84" s="16">
        <f t="shared" si="6"/>
        <v>0</v>
      </c>
      <c r="J84" s="7">
        <f t="shared" si="7"/>
        <v>0</v>
      </c>
      <c r="K84" s="7">
        <f t="shared" si="8"/>
        <v>0</v>
      </c>
      <c r="L84" s="17">
        <f t="shared" si="9"/>
        <v>0</v>
      </c>
    </row>
    <row r="85" spans="2:12" ht="14.25" x14ac:dyDescent="0.2">
      <c r="B85" s="16" t="s">
        <v>39</v>
      </c>
      <c r="C85" s="7" t="s">
        <v>38</v>
      </c>
      <c r="D85" s="7">
        <v>8</v>
      </c>
      <c r="E85" s="7">
        <f t="shared" si="2"/>
        <v>0</v>
      </c>
      <c r="F85" s="7">
        <f t="shared" si="3"/>
        <v>0</v>
      </c>
      <c r="G85" s="7">
        <f t="shared" si="4"/>
        <v>0</v>
      </c>
      <c r="H85" s="17">
        <f t="shared" si="5"/>
        <v>0</v>
      </c>
      <c r="I85" s="16">
        <f t="shared" si="6"/>
        <v>0</v>
      </c>
      <c r="J85" s="7">
        <f t="shared" si="7"/>
        <v>0</v>
      </c>
      <c r="K85" s="7">
        <f t="shared" si="8"/>
        <v>0</v>
      </c>
      <c r="L85" s="17">
        <f t="shared" si="9"/>
        <v>0</v>
      </c>
    </row>
    <row r="86" spans="2:12" ht="14.25" x14ac:dyDescent="0.2">
      <c r="B86" s="16" t="s">
        <v>40</v>
      </c>
      <c r="C86" s="7" t="s">
        <v>19</v>
      </c>
      <c r="D86" s="7">
        <v>4</v>
      </c>
      <c r="E86" s="7">
        <f t="shared" si="2"/>
        <v>0</v>
      </c>
      <c r="F86" s="7">
        <f t="shared" si="3"/>
        <v>0</v>
      </c>
      <c r="G86" s="7">
        <f t="shared" si="4"/>
        <v>0</v>
      </c>
      <c r="H86" s="17">
        <f t="shared" si="5"/>
        <v>0</v>
      </c>
      <c r="I86" s="16">
        <f t="shared" si="6"/>
        <v>0</v>
      </c>
      <c r="J86" s="7">
        <f t="shared" si="7"/>
        <v>0</v>
      </c>
      <c r="K86" s="7">
        <f t="shared" si="8"/>
        <v>0</v>
      </c>
      <c r="L86" s="17">
        <f t="shared" si="9"/>
        <v>0</v>
      </c>
    </row>
    <row r="87" spans="2:12" ht="14.25" x14ac:dyDescent="0.2">
      <c r="B87" s="16" t="s">
        <v>41</v>
      </c>
      <c r="C87" s="7" t="s">
        <v>19</v>
      </c>
      <c r="D87" s="7">
        <v>5</v>
      </c>
      <c r="E87" s="7">
        <f t="shared" si="2"/>
        <v>0</v>
      </c>
      <c r="F87" s="7">
        <f t="shared" si="3"/>
        <v>0</v>
      </c>
      <c r="G87" s="7">
        <f t="shared" si="4"/>
        <v>0</v>
      </c>
      <c r="H87" s="17">
        <f t="shared" si="5"/>
        <v>0</v>
      </c>
      <c r="I87" s="16">
        <f t="shared" si="6"/>
        <v>0</v>
      </c>
      <c r="J87" s="7">
        <f t="shared" si="7"/>
        <v>0</v>
      </c>
      <c r="K87" s="7">
        <f t="shared" si="8"/>
        <v>0</v>
      </c>
      <c r="L87" s="17">
        <f t="shared" si="9"/>
        <v>0</v>
      </c>
    </row>
    <row r="88" spans="2:12" ht="14.25" x14ac:dyDescent="0.2">
      <c r="B88" s="16" t="s">
        <v>42</v>
      </c>
      <c r="C88" s="7" t="s">
        <v>19</v>
      </c>
      <c r="D88" s="7">
        <v>6</v>
      </c>
      <c r="E88" s="7">
        <f t="shared" si="2"/>
        <v>0</v>
      </c>
      <c r="F88" s="7">
        <f t="shared" si="3"/>
        <v>0</v>
      </c>
      <c r="G88" s="7">
        <f t="shared" si="4"/>
        <v>0</v>
      </c>
      <c r="H88" s="17">
        <f t="shared" si="5"/>
        <v>0</v>
      </c>
      <c r="I88" s="16">
        <f t="shared" si="6"/>
        <v>0</v>
      </c>
      <c r="J88" s="7">
        <f t="shared" si="7"/>
        <v>0</v>
      </c>
      <c r="K88" s="7">
        <f t="shared" si="8"/>
        <v>0</v>
      </c>
      <c r="L88" s="17">
        <f t="shared" si="9"/>
        <v>0</v>
      </c>
    </row>
    <row r="89" spans="2:12" ht="14.25" x14ac:dyDescent="0.2">
      <c r="B89" s="16" t="s">
        <v>43</v>
      </c>
      <c r="C89" s="7" t="s">
        <v>19</v>
      </c>
      <c r="D89" s="7">
        <v>7</v>
      </c>
      <c r="E89" s="7">
        <f t="shared" si="2"/>
        <v>0</v>
      </c>
      <c r="F89" s="7">
        <f t="shared" si="3"/>
        <v>0</v>
      </c>
      <c r="G89" s="7">
        <f t="shared" si="4"/>
        <v>0</v>
      </c>
      <c r="H89" s="17">
        <f t="shared" si="5"/>
        <v>0</v>
      </c>
      <c r="I89" s="16">
        <f t="shared" si="6"/>
        <v>0</v>
      </c>
      <c r="J89" s="7">
        <f t="shared" si="7"/>
        <v>0</v>
      </c>
      <c r="K89" s="7">
        <f t="shared" si="8"/>
        <v>0</v>
      </c>
      <c r="L89" s="17">
        <f t="shared" si="9"/>
        <v>0</v>
      </c>
    </row>
    <row r="90" spans="2:12" ht="14.25" x14ac:dyDescent="0.2">
      <c r="B90" s="16" t="s">
        <v>44</v>
      </c>
      <c r="C90" s="7" t="s">
        <v>19</v>
      </c>
      <c r="D90" s="7">
        <v>8</v>
      </c>
      <c r="E90" s="7">
        <f t="shared" si="2"/>
        <v>0</v>
      </c>
      <c r="F90" s="7">
        <f t="shared" si="3"/>
        <v>0</v>
      </c>
      <c r="G90" s="7">
        <f t="shared" si="4"/>
        <v>0</v>
      </c>
      <c r="H90" s="17">
        <f t="shared" si="5"/>
        <v>0</v>
      </c>
      <c r="I90" s="16">
        <f t="shared" si="6"/>
        <v>0</v>
      </c>
      <c r="J90" s="7">
        <f t="shared" si="7"/>
        <v>0</v>
      </c>
      <c r="K90" s="7">
        <f t="shared" si="8"/>
        <v>0</v>
      </c>
      <c r="L90" s="17">
        <f t="shared" si="9"/>
        <v>0</v>
      </c>
    </row>
    <row r="91" spans="2:12" ht="14.25" x14ac:dyDescent="0.2">
      <c r="B91" s="16" t="s">
        <v>45</v>
      </c>
      <c r="C91" s="7" t="s">
        <v>19</v>
      </c>
      <c r="D91" s="7">
        <v>9</v>
      </c>
      <c r="E91" s="7">
        <f t="shared" si="2"/>
        <v>0</v>
      </c>
      <c r="F91" s="7">
        <f t="shared" si="3"/>
        <v>0</v>
      </c>
      <c r="G91" s="7">
        <f t="shared" si="4"/>
        <v>0</v>
      </c>
      <c r="H91" s="17">
        <f t="shared" si="5"/>
        <v>0</v>
      </c>
      <c r="I91" s="16">
        <f t="shared" si="6"/>
        <v>0</v>
      </c>
      <c r="J91" s="7">
        <f t="shared" si="7"/>
        <v>0</v>
      </c>
      <c r="K91" s="7">
        <f t="shared" si="8"/>
        <v>0</v>
      </c>
      <c r="L91" s="17">
        <f t="shared" si="9"/>
        <v>0</v>
      </c>
    </row>
    <row r="92" spans="2:12" ht="14.25" x14ac:dyDescent="0.2">
      <c r="B92" s="16" t="s">
        <v>46</v>
      </c>
      <c r="C92" s="7" t="s">
        <v>47</v>
      </c>
      <c r="D92" s="7">
        <v>10</v>
      </c>
      <c r="E92" s="7">
        <f t="shared" si="2"/>
        <v>0</v>
      </c>
      <c r="F92" s="7">
        <f t="shared" si="3"/>
        <v>0</v>
      </c>
      <c r="G92" s="7">
        <f t="shared" si="4"/>
        <v>0</v>
      </c>
      <c r="H92" s="17">
        <f t="shared" si="5"/>
        <v>0</v>
      </c>
      <c r="I92" s="16">
        <f t="shared" si="6"/>
        <v>0</v>
      </c>
      <c r="J92" s="7">
        <f t="shared" si="7"/>
        <v>0</v>
      </c>
      <c r="K92" s="7">
        <f t="shared" si="8"/>
        <v>0</v>
      </c>
      <c r="L92" s="17">
        <f t="shared" si="9"/>
        <v>0</v>
      </c>
    </row>
    <row r="93" spans="2:12" ht="14.25" x14ac:dyDescent="0.2">
      <c r="B93" s="16" t="s">
        <v>48</v>
      </c>
      <c r="C93" s="7" t="s">
        <v>47</v>
      </c>
      <c r="D93" s="7">
        <v>4</v>
      </c>
      <c r="E93" s="7">
        <f t="shared" si="2"/>
        <v>0</v>
      </c>
      <c r="F93" s="7">
        <f t="shared" si="3"/>
        <v>0</v>
      </c>
      <c r="G93" s="7">
        <f t="shared" si="4"/>
        <v>0</v>
      </c>
      <c r="H93" s="17">
        <f t="shared" si="5"/>
        <v>0</v>
      </c>
      <c r="I93" s="16">
        <f t="shared" si="6"/>
        <v>0</v>
      </c>
      <c r="J93" s="7">
        <f t="shared" si="7"/>
        <v>0</v>
      </c>
      <c r="K93" s="7">
        <f t="shared" si="8"/>
        <v>0</v>
      </c>
      <c r="L93" s="17">
        <f t="shared" si="9"/>
        <v>0</v>
      </c>
    </row>
    <row r="94" spans="2:12" ht="14.25" x14ac:dyDescent="0.2">
      <c r="B94" s="16" t="s">
        <v>49</v>
      </c>
      <c r="C94" s="7" t="s">
        <v>47</v>
      </c>
      <c r="D94" s="7">
        <v>5</v>
      </c>
      <c r="E94" s="7">
        <f t="shared" si="2"/>
        <v>0</v>
      </c>
      <c r="F94" s="7">
        <f t="shared" si="3"/>
        <v>0</v>
      </c>
      <c r="G94" s="7">
        <f t="shared" si="4"/>
        <v>0</v>
      </c>
      <c r="H94" s="17">
        <f t="shared" si="5"/>
        <v>0</v>
      </c>
      <c r="I94" s="16">
        <f t="shared" si="6"/>
        <v>0</v>
      </c>
      <c r="J94" s="7">
        <f t="shared" si="7"/>
        <v>0</v>
      </c>
      <c r="K94" s="7">
        <f t="shared" si="8"/>
        <v>0</v>
      </c>
      <c r="L94" s="17">
        <f t="shared" si="9"/>
        <v>0</v>
      </c>
    </row>
    <row r="95" spans="2:12" ht="14.25" x14ac:dyDescent="0.2">
      <c r="B95" s="16" t="s">
        <v>50</v>
      </c>
      <c r="C95" s="7" t="s">
        <v>47</v>
      </c>
      <c r="D95" s="7">
        <v>8</v>
      </c>
      <c r="E95" s="7">
        <f t="shared" si="2"/>
        <v>0</v>
      </c>
      <c r="F95" s="7">
        <f t="shared" si="3"/>
        <v>0</v>
      </c>
      <c r="G95" s="7">
        <f t="shared" si="4"/>
        <v>0</v>
      </c>
      <c r="H95" s="17">
        <f t="shared" si="5"/>
        <v>0</v>
      </c>
      <c r="I95" s="16">
        <f t="shared" si="6"/>
        <v>0</v>
      </c>
      <c r="J95" s="7">
        <f t="shared" si="7"/>
        <v>0</v>
      </c>
      <c r="K95" s="7">
        <f t="shared" si="8"/>
        <v>0</v>
      </c>
      <c r="L95" s="17">
        <f t="shared" si="9"/>
        <v>0</v>
      </c>
    </row>
    <row r="96" spans="2:12" ht="14.25" x14ac:dyDescent="0.2">
      <c r="B96" s="16" t="s">
        <v>51</v>
      </c>
      <c r="C96" s="7" t="s">
        <v>38</v>
      </c>
      <c r="D96" s="7">
        <v>4</v>
      </c>
      <c r="E96" s="7">
        <f t="shared" si="2"/>
        <v>0</v>
      </c>
      <c r="F96" s="7">
        <f t="shared" si="3"/>
        <v>0</v>
      </c>
      <c r="G96" s="7">
        <f t="shared" si="4"/>
        <v>0</v>
      </c>
      <c r="H96" s="17">
        <f t="shared" si="5"/>
        <v>0</v>
      </c>
      <c r="I96" s="16">
        <f t="shared" si="6"/>
        <v>0</v>
      </c>
      <c r="J96" s="7">
        <f t="shared" si="7"/>
        <v>0</v>
      </c>
      <c r="K96" s="7">
        <f t="shared" si="8"/>
        <v>0</v>
      </c>
      <c r="L96" s="17">
        <f t="shared" si="9"/>
        <v>0</v>
      </c>
    </row>
    <row r="97" spans="2:13" ht="14.25" x14ac:dyDescent="0.2">
      <c r="B97" s="16" t="s">
        <v>52</v>
      </c>
      <c r="C97" s="7" t="s">
        <v>47</v>
      </c>
      <c r="D97" s="7">
        <v>3</v>
      </c>
      <c r="E97" s="7">
        <f t="shared" si="2"/>
        <v>0</v>
      </c>
      <c r="F97" s="7">
        <f t="shared" si="3"/>
        <v>0</v>
      </c>
      <c r="G97" s="7">
        <f t="shared" si="4"/>
        <v>0</v>
      </c>
      <c r="H97" s="17">
        <f t="shared" si="5"/>
        <v>0</v>
      </c>
      <c r="I97" s="16">
        <f t="shared" si="6"/>
        <v>0</v>
      </c>
      <c r="J97" s="7">
        <f t="shared" si="7"/>
        <v>0</v>
      </c>
      <c r="K97" s="7">
        <f t="shared" si="8"/>
        <v>0</v>
      </c>
      <c r="L97" s="17">
        <f t="shared" si="9"/>
        <v>0</v>
      </c>
    </row>
    <row r="98" spans="2:13" ht="14.25" x14ac:dyDescent="0.2">
      <c r="B98" s="16" t="s">
        <v>53</v>
      </c>
      <c r="C98" s="7" t="s">
        <v>47</v>
      </c>
      <c r="D98" s="7">
        <v>6</v>
      </c>
      <c r="E98" s="7">
        <f t="shared" si="2"/>
        <v>0</v>
      </c>
      <c r="F98" s="7">
        <f t="shared" si="3"/>
        <v>0</v>
      </c>
      <c r="G98" s="7">
        <f t="shared" si="4"/>
        <v>0</v>
      </c>
      <c r="H98" s="17">
        <f t="shared" si="5"/>
        <v>0</v>
      </c>
      <c r="I98" s="16">
        <f t="shared" si="6"/>
        <v>0</v>
      </c>
      <c r="J98" s="7">
        <f t="shared" si="7"/>
        <v>0</v>
      </c>
      <c r="K98" s="7">
        <f t="shared" si="8"/>
        <v>0</v>
      </c>
      <c r="L98" s="17">
        <f t="shared" si="9"/>
        <v>0</v>
      </c>
    </row>
    <row r="99" spans="2:13" ht="14.25" x14ac:dyDescent="0.2">
      <c r="B99" s="16" t="s">
        <v>54</v>
      </c>
      <c r="C99" s="7" t="s">
        <v>47</v>
      </c>
      <c r="D99" s="7">
        <v>1</v>
      </c>
      <c r="E99" s="7">
        <f t="shared" si="2"/>
        <v>0</v>
      </c>
      <c r="F99" s="7">
        <f t="shared" si="3"/>
        <v>0</v>
      </c>
      <c r="G99" s="7">
        <f t="shared" si="4"/>
        <v>0</v>
      </c>
      <c r="H99" s="17">
        <f t="shared" si="5"/>
        <v>0</v>
      </c>
      <c r="I99" s="16">
        <f t="shared" si="6"/>
        <v>0</v>
      </c>
      <c r="J99" s="7">
        <f t="shared" si="7"/>
        <v>0</v>
      </c>
      <c r="K99" s="7">
        <f t="shared" si="8"/>
        <v>0</v>
      </c>
      <c r="L99" s="17">
        <f t="shared" si="9"/>
        <v>0</v>
      </c>
    </row>
    <row r="100" spans="2:13" ht="14.25" x14ac:dyDescent="0.2">
      <c r="B100" s="16" t="s">
        <v>55</v>
      </c>
      <c r="C100" s="7" t="s">
        <v>47</v>
      </c>
      <c r="D100" s="7">
        <v>9</v>
      </c>
      <c r="E100" s="7">
        <f t="shared" si="2"/>
        <v>0</v>
      </c>
      <c r="F100" s="7">
        <f t="shared" si="3"/>
        <v>0</v>
      </c>
      <c r="G100" s="7">
        <f t="shared" si="4"/>
        <v>0</v>
      </c>
      <c r="H100" s="17">
        <f t="shared" si="5"/>
        <v>0</v>
      </c>
      <c r="I100" s="16">
        <f t="shared" si="6"/>
        <v>0</v>
      </c>
      <c r="J100" s="7">
        <f t="shared" si="7"/>
        <v>0</v>
      </c>
      <c r="K100" s="7">
        <f t="shared" si="8"/>
        <v>0</v>
      </c>
      <c r="L100" s="17">
        <f t="shared" si="9"/>
        <v>0</v>
      </c>
    </row>
    <row r="101" spans="2:13" ht="14.25" x14ac:dyDescent="0.2">
      <c r="B101" s="16" t="s">
        <v>56</v>
      </c>
      <c r="C101" s="7" t="s">
        <v>57</v>
      </c>
      <c r="D101" s="7">
        <v>1</v>
      </c>
      <c r="E101" s="7">
        <f t="shared" si="2"/>
        <v>0</v>
      </c>
      <c r="F101" s="7">
        <f t="shared" si="3"/>
        <v>0</v>
      </c>
      <c r="G101" s="7">
        <f t="shared" si="4"/>
        <v>0</v>
      </c>
      <c r="H101" s="17">
        <f t="shared" si="5"/>
        <v>0</v>
      </c>
      <c r="I101" s="16">
        <f t="shared" si="6"/>
        <v>0</v>
      </c>
      <c r="J101" s="7">
        <f t="shared" si="7"/>
        <v>0</v>
      </c>
      <c r="K101" s="7">
        <f t="shared" si="8"/>
        <v>0</v>
      </c>
      <c r="L101" s="17">
        <f t="shared" si="9"/>
        <v>0</v>
      </c>
    </row>
    <row r="102" spans="2:13" ht="14.25" x14ac:dyDescent="0.2">
      <c r="B102" s="16" t="s">
        <v>58</v>
      </c>
      <c r="C102" s="7" t="s">
        <v>57</v>
      </c>
      <c r="D102" s="7">
        <v>2</v>
      </c>
      <c r="E102" s="7">
        <f t="shared" si="2"/>
        <v>0</v>
      </c>
      <c r="F102" s="7">
        <f t="shared" si="3"/>
        <v>0</v>
      </c>
      <c r="G102" s="7">
        <f t="shared" si="4"/>
        <v>0</v>
      </c>
      <c r="H102" s="17">
        <f t="shared" si="5"/>
        <v>0</v>
      </c>
      <c r="I102" s="16">
        <f t="shared" si="6"/>
        <v>0</v>
      </c>
      <c r="J102" s="7">
        <f t="shared" si="7"/>
        <v>0</v>
      </c>
      <c r="K102" s="7">
        <f t="shared" si="8"/>
        <v>0</v>
      </c>
      <c r="L102" s="17">
        <f t="shared" si="9"/>
        <v>0</v>
      </c>
    </row>
    <row r="103" spans="2:13" ht="15" thickBot="1" x14ac:dyDescent="0.25">
      <c r="B103" s="16" t="s">
        <v>59</v>
      </c>
      <c r="C103" s="7" t="s">
        <v>57</v>
      </c>
      <c r="D103" s="7">
        <v>6</v>
      </c>
      <c r="E103" s="7">
        <f t="shared" si="2"/>
        <v>0</v>
      </c>
      <c r="F103" s="7">
        <f t="shared" si="3"/>
        <v>0</v>
      </c>
      <c r="G103" s="7">
        <f t="shared" si="4"/>
        <v>0</v>
      </c>
      <c r="H103" s="17">
        <f t="shared" si="5"/>
        <v>0</v>
      </c>
      <c r="I103" s="16">
        <f t="shared" si="6"/>
        <v>0</v>
      </c>
      <c r="J103" s="7">
        <f t="shared" si="7"/>
        <v>0</v>
      </c>
      <c r="K103" s="7">
        <f t="shared" si="8"/>
        <v>0</v>
      </c>
      <c r="L103" s="17">
        <f t="shared" si="9"/>
        <v>0</v>
      </c>
    </row>
    <row r="104" spans="2:13" ht="15" thickBot="1" x14ac:dyDescent="0.25">
      <c r="B104" s="38" t="s">
        <v>67</v>
      </c>
      <c r="C104" s="39"/>
      <c r="D104" s="39"/>
      <c r="E104" s="7">
        <f>_xlfn.PERCENTILE.INC(E57:E103,0.9)</f>
        <v>0</v>
      </c>
      <c r="F104" s="7">
        <f t="shared" ref="F104:H104" si="10">_xlfn.PERCENTILE.INC(F57:F103,0.9)</f>
        <v>0</v>
      </c>
      <c r="G104" s="7">
        <f t="shared" si="10"/>
        <v>0</v>
      </c>
      <c r="H104" s="7">
        <f t="shared" si="10"/>
        <v>0</v>
      </c>
      <c r="I104" s="22">
        <f>MIN(I57:I103)</f>
        <v>0</v>
      </c>
      <c r="J104" s="23">
        <f t="shared" ref="J104:L104" si="11">MIN(J57:J103)</f>
        <v>0</v>
      </c>
      <c r="K104" s="23">
        <f t="shared" si="11"/>
        <v>0</v>
      </c>
      <c r="L104" s="24">
        <f t="shared" si="11"/>
        <v>0</v>
      </c>
      <c r="M104" t="s">
        <v>190</v>
      </c>
    </row>
    <row r="105" spans="2:13" ht="14.25" x14ac:dyDescent="0.2">
      <c r="B105" s="38" t="s">
        <v>68</v>
      </c>
      <c r="C105" s="39"/>
      <c r="D105" s="39"/>
      <c r="E105" s="7">
        <f>MAX(E57:E103)</f>
        <v>0</v>
      </c>
      <c r="F105" s="7">
        <f t="shared" ref="F105:H105" si="12">MAX(F57:F103)</f>
        <v>0</v>
      </c>
      <c r="G105" s="7">
        <f t="shared" si="12"/>
        <v>0</v>
      </c>
      <c r="H105" s="17">
        <f t="shared" si="12"/>
        <v>0</v>
      </c>
    </row>
    <row r="106" spans="2:13" ht="15" thickBot="1" x14ac:dyDescent="0.25">
      <c r="B106" s="40" t="s">
        <v>69</v>
      </c>
      <c r="C106" s="41"/>
      <c r="D106" s="41"/>
      <c r="E106" s="20">
        <f>MIN(E57:E103)</f>
        <v>0</v>
      </c>
      <c r="F106" s="20">
        <f t="shared" ref="F106:H106" si="13">MIN(F57:F103)</f>
        <v>0</v>
      </c>
      <c r="G106" s="20">
        <f t="shared" si="13"/>
        <v>0</v>
      </c>
      <c r="H106" s="21">
        <f t="shared" si="13"/>
        <v>0</v>
      </c>
    </row>
  </sheetData>
  <mergeCells count="14">
    <mergeCell ref="B106:D106"/>
    <mergeCell ref="B55:H55"/>
    <mergeCell ref="U5:X5"/>
    <mergeCell ref="Q5:T5"/>
    <mergeCell ref="M5:P5"/>
    <mergeCell ref="I5:L5"/>
    <mergeCell ref="E5:H5"/>
    <mergeCell ref="B105:D105"/>
    <mergeCell ref="I55:L55"/>
    <mergeCell ref="B4:X4"/>
    <mergeCell ref="C56:D56"/>
    <mergeCell ref="B5:B6"/>
    <mergeCell ref="C5:D6"/>
    <mergeCell ref="B104:D104"/>
  </mergeCells>
  <conditionalFormatting sqref="E57:H106">
    <cfRule type="cellIs" dxfId="29" priority="6" operator="lessThanOrEqual">
      <formula>1</formula>
    </cfRule>
    <cfRule type="cellIs" dxfId="28" priority="7" operator="greaterThan">
      <formula>1</formula>
    </cfRule>
  </conditionalFormatting>
  <conditionalFormatting sqref="I57:I103">
    <cfRule type="cellIs" dxfId="27" priority="4" operator="equal">
      <formula>$I$104</formula>
    </cfRule>
  </conditionalFormatting>
  <conditionalFormatting sqref="J57:J103">
    <cfRule type="cellIs" dxfId="26" priority="3" operator="equal">
      <formula>$J$104</formula>
    </cfRule>
  </conditionalFormatting>
  <conditionalFormatting sqref="K57:K103">
    <cfRule type="cellIs" dxfId="25" priority="2" operator="equal">
      <formula>$K$104</formula>
    </cfRule>
  </conditionalFormatting>
  <conditionalFormatting sqref="L57:L103">
    <cfRule type="cellIs" dxfId="24" priority="1" operator="equal">
      <formula>$L$104</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X104"/>
  <sheetViews>
    <sheetView topLeftCell="A46" zoomScale="70" zoomScaleNormal="70" workbookViewId="0">
      <selection activeCell="M56" sqref="M56"/>
    </sheetView>
  </sheetViews>
  <sheetFormatPr defaultRowHeight="12.75" x14ac:dyDescent="0.2"/>
  <cols>
    <col min="2" max="2" width="24.5" customWidth="1"/>
    <col min="3" max="3" width="4" bestFit="1" customWidth="1"/>
    <col min="4" max="4" width="3.625" bestFit="1" customWidth="1"/>
    <col min="5" max="6" width="10.125" bestFit="1" customWidth="1"/>
    <col min="7" max="8" width="11" bestFit="1" customWidth="1"/>
    <col min="9" max="10" width="10.125" bestFit="1" customWidth="1"/>
    <col min="11" max="12" width="11" bestFit="1" customWidth="1"/>
    <col min="13" max="14" width="10.125" bestFit="1" customWidth="1"/>
    <col min="15" max="16" width="11" bestFit="1" customWidth="1"/>
    <col min="17" max="18" width="10.125" bestFit="1" customWidth="1"/>
    <col min="19" max="20" width="11" bestFit="1" customWidth="1"/>
    <col min="21" max="21" width="13.5" bestFit="1" customWidth="1"/>
    <col min="22" max="22" width="10.125" bestFit="1" customWidth="1"/>
    <col min="23" max="23" width="13.5" bestFit="1" customWidth="1"/>
    <col min="24" max="24" width="11" bestFit="1" customWidth="1"/>
  </cols>
  <sheetData>
    <row r="2" spans="2:24" ht="21" thickBot="1" x14ac:dyDescent="0.35">
      <c r="B2" s="1" t="s">
        <v>0</v>
      </c>
      <c r="C2" s="1"/>
      <c r="D2" s="1"/>
      <c r="E2" s="1"/>
      <c r="F2" s="1"/>
      <c r="G2" s="5"/>
      <c r="H2" s="5"/>
      <c r="I2" s="5"/>
      <c r="J2" s="5"/>
      <c r="K2" s="5"/>
      <c r="L2" s="5"/>
      <c r="M2" s="5"/>
      <c r="N2" s="5"/>
      <c r="O2" s="5"/>
      <c r="P2" s="5"/>
      <c r="Q2" s="5"/>
      <c r="R2" s="5"/>
      <c r="S2" s="5"/>
      <c r="T2" s="5"/>
      <c r="U2" s="5"/>
      <c r="V2" s="5"/>
      <c r="W2" s="5"/>
      <c r="X2" s="5"/>
    </row>
    <row r="3" spans="2:24" ht="14.25" thickTop="1" thickBot="1" x14ac:dyDescent="0.25"/>
    <row r="4" spans="2:24" ht="15.75" thickBot="1" x14ac:dyDescent="0.25">
      <c r="B4" s="33" t="s">
        <v>71</v>
      </c>
      <c r="C4" s="34"/>
      <c r="D4" s="34"/>
      <c r="E4" s="34"/>
      <c r="F4" s="34"/>
      <c r="G4" s="34"/>
      <c r="H4" s="34"/>
      <c r="I4" s="34"/>
      <c r="J4" s="34"/>
      <c r="K4" s="34"/>
      <c r="L4" s="34"/>
      <c r="M4" s="34"/>
      <c r="N4" s="34"/>
      <c r="O4" s="34"/>
      <c r="P4" s="34"/>
      <c r="Q4" s="34"/>
      <c r="R4" s="34"/>
      <c r="S4" s="34"/>
      <c r="T4" s="34"/>
      <c r="U4" s="34"/>
      <c r="V4" s="34"/>
      <c r="W4" s="34"/>
      <c r="X4" s="35"/>
    </row>
    <row r="5" spans="2:24" ht="15" thickBot="1" x14ac:dyDescent="0.25">
      <c r="B5" s="37" t="s">
        <v>3</v>
      </c>
      <c r="C5" s="36" t="s">
        <v>4</v>
      </c>
      <c r="D5" s="36"/>
      <c r="E5" s="45" t="s">
        <v>62</v>
      </c>
      <c r="F5" s="46"/>
      <c r="G5" s="46"/>
      <c r="H5" s="47"/>
      <c r="I5" s="45" t="s">
        <v>63</v>
      </c>
      <c r="J5" s="46"/>
      <c r="K5" s="46"/>
      <c r="L5" s="47"/>
      <c r="M5" s="45" t="s">
        <v>64</v>
      </c>
      <c r="N5" s="46"/>
      <c r="O5" s="46"/>
      <c r="P5" s="47"/>
      <c r="Q5" s="45" t="s">
        <v>65</v>
      </c>
      <c r="R5" s="46"/>
      <c r="S5" s="46"/>
      <c r="T5" s="47"/>
      <c r="U5" s="45" t="s">
        <v>66</v>
      </c>
      <c r="V5" s="46"/>
      <c r="W5" s="46"/>
      <c r="X5" s="47"/>
    </row>
    <row r="6" spans="2:24" ht="96.75" customHeight="1" x14ac:dyDescent="0.2">
      <c r="B6" s="37"/>
      <c r="C6" s="36"/>
      <c r="D6" s="36"/>
      <c r="E6" s="8" t="s">
        <v>60</v>
      </c>
      <c r="F6" s="9" t="s">
        <v>261</v>
      </c>
      <c r="G6" s="9" t="s">
        <v>61</v>
      </c>
      <c r="H6" s="10" t="s">
        <v>262</v>
      </c>
      <c r="I6" s="8" t="s">
        <v>60</v>
      </c>
      <c r="J6" s="9" t="s">
        <v>261</v>
      </c>
      <c r="K6" s="9" t="s">
        <v>61</v>
      </c>
      <c r="L6" s="10" t="s">
        <v>262</v>
      </c>
      <c r="M6" s="8" t="s">
        <v>60</v>
      </c>
      <c r="N6" s="9" t="s">
        <v>261</v>
      </c>
      <c r="O6" s="9" t="s">
        <v>61</v>
      </c>
      <c r="P6" s="10" t="s">
        <v>262</v>
      </c>
      <c r="Q6" s="8" t="s">
        <v>60</v>
      </c>
      <c r="R6" s="9" t="s">
        <v>261</v>
      </c>
      <c r="S6" s="9" t="s">
        <v>61</v>
      </c>
      <c r="T6" s="10" t="s">
        <v>262</v>
      </c>
      <c r="U6" s="8" t="s">
        <v>60</v>
      </c>
      <c r="V6" s="9" t="s">
        <v>261</v>
      </c>
      <c r="W6" s="9" t="s">
        <v>61</v>
      </c>
      <c r="X6" s="10" t="s">
        <v>262</v>
      </c>
    </row>
    <row r="7" spans="2:24" ht="28.5" x14ac:dyDescent="0.2">
      <c r="B7" s="16" t="s">
        <v>74</v>
      </c>
      <c r="C7" s="7" t="s">
        <v>75</v>
      </c>
      <c r="D7" s="7">
        <v>1</v>
      </c>
      <c r="E7" s="11">
        <v>0</v>
      </c>
      <c r="F7" s="6">
        <v>0</v>
      </c>
      <c r="G7" s="6">
        <v>0</v>
      </c>
      <c r="H7" s="12">
        <v>0</v>
      </c>
      <c r="I7" s="11">
        <v>0</v>
      </c>
      <c r="J7" s="6">
        <v>0</v>
      </c>
      <c r="K7" s="6">
        <v>0</v>
      </c>
      <c r="L7" s="12">
        <v>0</v>
      </c>
      <c r="M7" s="11">
        <v>0</v>
      </c>
      <c r="N7" s="6">
        <v>0</v>
      </c>
      <c r="O7" s="6">
        <v>0</v>
      </c>
      <c r="P7" s="12">
        <v>0</v>
      </c>
      <c r="Q7" s="11">
        <v>0</v>
      </c>
      <c r="R7" s="6">
        <v>0</v>
      </c>
      <c r="S7" s="6">
        <v>0</v>
      </c>
      <c r="T7" s="12">
        <v>0</v>
      </c>
      <c r="U7" s="11">
        <v>0</v>
      </c>
      <c r="V7" s="6">
        <v>0</v>
      </c>
      <c r="W7" s="6">
        <v>0</v>
      </c>
      <c r="X7" s="12">
        <v>0</v>
      </c>
    </row>
    <row r="8" spans="2:24" ht="28.5" x14ac:dyDescent="0.2">
      <c r="B8" s="16" t="s">
        <v>76</v>
      </c>
      <c r="C8" s="7" t="s">
        <v>75</v>
      </c>
      <c r="D8" s="7">
        <v>2</v>
      </c>
      <c r="E8" s="11">
        <v>0</v>
      </c>
      <c r="F8" s="6">
        <v>0</v>
      </c>
      <c r="G8" s="6">
        <v>0</v>
      </c>
      <c r="H8" s="12">
        <v>0</v>
      </c>
      <c r="I8" s="11">
        <v>0</v>
      </c>
      <c r="J8" s="6">
        <v>0</v>
      </c>
      <c r="K8" s="6">
        <v>0</v>
      </c>
      <c r="L8" s="12">
        <v>0</v>
      </c>
      <c r="M8" s="11">
        <v>0</v>
      </c>
      <c r="N8" s="6">
        <v>0</v>
      </c>
      <c r="O8" s="6">
        <v>0</v>
      </c>
      <c r="P8" s="12">
        <v>0</v>
      </c>
      <c r="Q8" s="11">
        <v>0</v>
      </c>
      <c r="R8" s="6">
        <v>0</v>
      </c>
      <c r="S8" s="6">
        <v>0</v>
      </c>
      <c r="T8" s="12">
        <v>0</v>
      </c>
      <c r="U8" s="11">
        <v>0</v>
      </c>
      <c r="V8" s="6">
        <v>0</v>
      </c>
      <c r="W8" s="6">
        <v>0</v>
      </c>
      <c r="X8" s="12">
        <v>0</v>
      </c>
    </row>
    <row r="9" spans="2:24" ht="28.5" x14ac:dyDescent="0.2">
      <c r="B9" s="16" t="s">
        <v>77</v>
      </c>
      <c r="C9" s="7" t="s">
        <v>75</v>
      </c>
      <c r="D9" s="7">
        <v>3</v>
      </c>
      <c r="E9" s="11">
        <v>0</v>
      </c>
      <c r="F9" s="6">
        <v>0</v>
      </c>
      <c r="G9" s="6">
        <v>0</v>
      </c>
      <c r="H9" s="12">
        <v>0</v>
      </c>
      <c r="I9" s="11">
        <v>0</v>
      </c>
      <c r="J9" s="6">
        <v>0</v>
      </c>
      <c r="K9" s="6">
        <v>0</v>
      </c>
      <c r="L9" s="12">
        <v>0</v>
      </c>
      <c r="M9" s="11">
        <v>0</v>
      </c>
      <c r="N9" s="6">
        <v>0</v>
      </c>
      <c r="O9" s="6">
        <v>0</v>
      </c>
      <c r="P9" s="12">
        <v>0</v>
      </c>
      <c r="Q9" s="11">
        <v>0</v>
      </c>
      <c r="R9" s="6">
        <v>0</v>
      </c>
      <c r="S9" s="6">
        <v>0</v>
      </c>
      <c r="T9" s="12">
        <v>0</v>
      </c>
      <c r="U9" s="11">
        <v>0</v>
      </c>
      <c r="V9" s="6">
        <v>0</v>
      </c>
      <c r="W9" s="6">
        <v>0</v>
      </c>
      <c r="X9" s="12">
        <v>0</v>
      </c>
    </row>
    <row r="10" spans="2:24" ht="28.5" x14ac:dyDescent="0.2">
      <c r="B10" s="16" t="s">
        <v>78</v>
      </c>
      <c r="C10" s="7" t="s">
        <v>75</v>
      </c>
      <c r="D10" s="7">
        <v>5</v>
      </c>
      <c r="E10" s="11">
        <v>0</v>
      </c>
      <c r="F10" s="6">
        <v>0</v>
      </c>
      <c r="G10" s="6">
        <v>0</v>
      </c>
      <c r="H10" s="12">
        <v>0</v>
      </c>
      <c r="I10" s="11">
        <v>0</v>
      </c>
      <c r="J10" s="6">
        <v>0</v>
      </c>
      <c r="K10" s="6">
        <v>0</v>
      </c>
      <c r="L10" s="12">
        <v>0</v>
      </c>
      <c r="M10" s="11">
        <v>0</v>
      </c>
      <c r="N10" s="6">
        <v>0</v>
      </c>
      <c r="O10" s="6">
        <v>0</v>
      </c>
      <c r="P10" s="12">
        <v>0</v>
      </c>
      <c r="Q10" s="11">
        <v>0</v>
      </c>
      <c r="R10" s="6">
        <v>0</v>
      </c>
      <c r="S10" s="6">
        <v>0</v>
      </c>
      <c r="T10" s="12">
        <v>0</v>
      </c>
      <c r="U10" s="11">
        <v>0</v>
      </c>
      <c r="V10" s="6">
        <v>0</v>
      </c>
      <c r="W10" s="6">
        <v>0</v>
      </c>
      <c r="X10" s="12">
        <v>0</v>
      </c>
    </row>
    <row r="11" spans="2:24" ht="28.5" x14ac:dyDescent="0.2">
      <c r="B11" s="16" t="s">
        <v>79</v>
      </c>
      <c r="C11" s="7" t="s">
        <v>6</v>
      </c>
      <c r="D11" s="7">
        <v>10</v>
      </c>
      <c r="E11" s="11">
        <v>0</v>
      </c>
      <c r="F11" s="6">
        <v>0</v>
      </c>
      <c r="G11" s="6">
        <v>0</v>
      </c>
      <c r="H11" s="12">
        <v>0</v>
      </c>
      <c r="I11" s="11">
        <v>0</v>
      </c>
      <c r="J11" s="6">
        <v>0</v>
      </c>
      <c r="K11" s="6">
        <v>0</v>
      </c>
      <c r="L11" s="12">
        <v>0</v>
      </c>
      <c r="M11" s="11">
        <v>0</v>
      </c>
      <c r="N11" s="6">
        <v>0</v>
      </c>
      <c r="O11" s="6">
        <v>0</v>
      </c>
      <c r="P11" s="12">
        <v>0</v>
      </c>
      <c r="Q11" s="11">
        <v>0</v>
      </c>
      <c r="R11" s="6">
        <v>0</v>
      </c>
      <c r="S11" s="6">
        <v>0</v>
      </c>
      <c r="T11" s="12">
        <v>0</v>
      </c>
      <c r="U11" s="11">
        <v>0</v>
      </c>
      <c r="V11" s="6">
        <v>0</v>
      </c>
      <c r="W11" s="6">
        <v>0</v>
      </c>
      <c r="X11" s="12">
        <v>0</v>
      </c>
    </row>
    <row r="12" spans="2:24" ht="28.5" x14ac:dyDescent="0.2">
      <c r="B12" s="16" t="s">
        <v>80</v>
      </c>
      <c r="C12" s="7" t="s">
        <v>6</v>
      </c>
      <c r="D12" s="7">
        <v>4</v>
      </c>
      <c r="E12" s="11">
        <v>0</v>
      </c>
      <c r="F12" s="6">
        <v>0</v>
      </c>
      <c r="G12" s="6">
        <v>0</v>
      </c>
      <c r="H12" s="12">
        <v>0</v>
      </c>
      <c r="I12" s="11">
        <v>0</v>
      </c>
      <c r="J12" s="6">
        <v>0</v>
      </c>
      <c r="K12" s="6">
        <v>0</v>
      </c>
      <c r="L12" s="12">
        <v>0</v>
      </c>
      <c r="M12" s="11">
        <v>0</v>
      </c>
      <c r="N12" s="6">
        <v>0</v>
      </c>
      <c r="O12" s="6">
        <v>0</v>
      </c>
      <c r="P12" s="12">
        <v>0</v>
      </c>
      <c r="Q12" s="11">
        <v>0</v>
      </c>
      <c r="R12" s="6">
        <v>0</v>
      </c>
      <c r="S12" s="6">
        <v>0</v>
      </c>
      <c r="T12" s="12">
        <v>0</v>
      </c>
      <c r="U12" s="11">
        <v>0</v>
      </c>
      <c r="V12" s="6">
        <v>0</v>
      </c>
      <c r="W12" s="6">
        <v>0</v>
      </c>
      <c r="X12" s="12">
        <v>0</v>
      </c>
    </row>
    <row r="13" spans="2:24" ht="28.5" x14ac:dyDescent="0.2">
      <c r="B13" s="16" t="s">
        <v>81</v>
      </c>
      <c r="C13" s="7" t="s">
        <v>6</v>
      </c>
      <c r="D13" s="7">
        <v>5</v>
      </c>
      <c r="E13" s="11">
        <v>0</v>
      </c>
      <c r="F13" s="6">
        <v>0</v>
      </c>
      <c r="G13" s="6">
        <v>0</v>
      </c>
      <c r="H13" s="12">
        <v>0</v>
      </c>
      <c r="I13" s="11">
        <v>0</v>
      </c>
      <c r="J13" s="6">
        <v>0</v>
      </c>
      <c r="K13" s="6">
        <v>0</v>
      </c>
      <c r="L13" s="12">
        <v>0</v>
      </c>
      <c r="M13" s="11">
        <v>0</v>
      </c>
      <c r="N13" s="6">
        <v>0</v>
      </c>
      <c r="O13" s="6">
        <v>0</v>
      </c>
      <c r="P13" s="12">
        <v>0</v>
      </c>
      <c r="Q13" s="11">
        <v>0</v>
      </c>
      <c r="R13" s="6">
        <v>0</v>
      </c>
      <c r="S13" s="6">
        <v>0</v>
      </c>
      <c r="T13" s="12">
        <v>0</v>
      </c>
      <c r="U13" s="11">
        <v>0</v>
      </c>
      <c r="V13" s="6">
        <v>0</v>
      </c>
      <c r="W13" s="6">
        <v>0</v>
      </c>
      <c r="X13" s="12">
        <v>0</v>
      </c>
    </row>
    <row r="14" spans="2:24" ht="28.5" x14ac:dyDescent="0.2">
      <c r="B14" s="16" t="s">
        <v>82</v>
      </c>
      <c r="C14" s="7" t="s">
        <v>6</v>
      </c>
      <c r="D14" s="7">
        <v>6</v>
      </c>
      <c r="E14" s="11">
        <v>0</v>
      </c>
      <c r="F14" s="6">
        <v>0</v>
      </c>
      <c r="G14" s="6">
        <v>0</v>
      </c>
      <c r="H14" s="12">
        <v>0</v>
      </c>
      <c r="I14" s="11">
        <v>0</v>
      </c>
      <c r="J14" s="6">
        <v>0</v>
      </c>
      <c r="K14" s="6">
        <v>0</v>
      </c>
      <c r="L14" s="12">
        <v>0</v>
      </c>
      <c r="M14" s="11">
        <v>0</v>
      </c>
      <c r="N14" s="6">
        <v>0</v>
      </c>
      <c r="O14" s="6">
        <v>0</v>
      </c>
      <c r="P14" s="12">
        <v>0</v>
      </c>
      <c r="Q14" s="11">
        <v>0</v>
      </c>
      <c r="R14" s="6">
        <v>0</v>
      </c>
      <c r="S14" s="6">
        <v>0</v>
      </c>
      <c r="T14" s="12">
        <v>0</v>
      </c>
      <c r="U14" s="11">
        <v>0</v>
      </c>
      <c r="V14" s="6">
        <v>0</v>
      </c>
      <c r="W14" s="6">
        <v>0</v>
      </c>
      <c r="X14" s="12">
        <v>0</v>
      </c>
    </row>
    <row r="15" spans="2:24" ht="28.5" x14ac:dyDescent="0.2">
      <c r="B15" s="16" t="s">
        <v>83</v>
      </c>
      <c r="C15" s="7" t="s">
        <v>6</v>
      </c>
      <c r="D15" s="7">
        <v>7</v>
      </c>
      <c r="E15" s="11">
        <v>0</v>
      </c>
      <c r="F15" s="6">
        <v>0</v>
      </c>
      <c r="G15" s="6">
        <v>0</v>
      </c>
      <c r="H15" s="12">
        <v>0</v>
      </c>
      <c r="I15" s="11">
        <v>0</v>
      </c>
      <c r="J15" s="6">
        <v>0</v>
      </c>
      <c r="K15" s="6">
        <v>0</v>
      </c>
      <c r="L15" s="12">
        <v>0</v>
      </c>
      <c r="M15" s="11">
        <v>0</v>
      </c>
      <c r="N15" s="6">
        <v>0</v>
      </c>
      <c r="O15" s="6">
        <v>0</v>
      </c>
      <c r="P15" s="12">
        <v>0</v>
      </c>
      <c r="Q15" s="11">
        <v>0</v>
      </c>
      <c r="R15" s="6">
        <v>0</v>
      </c>
      <c r="S15" s="6">
        <v>0</v>
      </c>
      <c r="T15" s="12">
        <v>0</v>
      </c>
      <c r="U15" s="11">
        <v>0</v>
      </c>
      <c r="V15" s="6">
        <v>0</v>
      </c>
      <c r="W15" s="6">
        <v>0</v>
      </c>
      <c r="X15" s="12">
        <v>0</v>
      </c>
    </row>
    <row r="16" spans="2:24" ht="28.5" x14ac:dyDescent="0.2">
      <c r="B16" s="16" t="s">
        <v>84</v>
      </c>
      <c r="C16" s="7" t="s">
        <v>6</v>
      </c>
      <c r="D16" s="7">
        <v>8</v>
      </c>
      <c r="E16" s="11">
        <v>0</v>
      </c>
      <c r="F16" s="6">
        <v>0</v>
      </c>
      <c r="G16" s="6">
        <v>0</v>
      </c>
      <c r="H16" s="12">
        <v>0</v>
      </c>
      <c r="I16" s="11">
        <v>0</v>
      </c>
      <c r="J16" s="6">
        <v>0</v>
      </c>
      <c r="K16" s="6">
        <v>0</v>
      </c>
      <c r="L16" s="12">
        <v>0</v>
      </c>
      <c r="M16" s="11">
        <v>0</v>
      </c>
      <c r="N16" s="6">
        <v>0</v>
      </c>
      <c r="O16" s="6">
        <v>0</v>
      </c>
      <c r="P16" s="12">
        <v>0</v>
      </c>
      <c r="Q16" s="11">
        <v>0</v>
      </c>
      <c r="R16" s="6">
        <v>0</v>
      </c>
      <c r="S16" s="6">
        <v>0</v>
      </c>
      <c r="T16" s="12">
        <v>0</v>
      </c>
      <c r="U16" s="11">
        <v>0</v>
      </c>
      <c r="V16" s="6">
        <v>0</v>
      </c>
      <c r="W16" s="6">
        <v>0</v>
      </c>
      <c r="X16" s="12">
        <v>0</v>
      </c>
    </row>
    <row r="17" spans="2:24" ht="28.5" x14ac:dyDescent="0.2">
      <c r="B17" s="16" t="s">
        <v>85</v>
      </c>
      <c r="C17" s="7" t="s">
        <v>6</v>
      </c>
      <c r="D17" s="7">
        <v>9</v>
      </c>
      <c r="E17" s="11">
        <v>0</v>
      </c>
      <c r="F17" s="6">
        <v>0</v>
      </c>
      <c r="G17" s="6">
        <v>0</v>
      </c>
      <c r="H17" s="12">
        <v>0</v>
      </c>
      <c r="I17" s="11">
        <v>0</v>
      </c>
      <c r="J17" s="6">
        <v>0</v>
      </c>
      <c r="K17" s="6">
        <v>0</v>
      </c>
      <c r="L17" s="12">
        <v>0</v>
      </c>
      <c r="M17" s="11">
        <v>0</v>
      </c>
      <c r="N17" s="6">
        <v>0</v>
      </c>
      <c r="O17" s="6">
        <v>0</v>
      </c>
      <c r="P17" s="12">
        <v>0</v>
      </c>
      <c r="Q17" s="11">
        <v>0</v>
      </c>
      <c r="R17" s="6">
        <v>0</v>
      </c>
      <c r="S17" s="6">
        <v>0</v>
      </c>
      <c r="T17" s="12">
        <v>0</v>
      </c>
      <c r="U17" s="11">
        <v>0</v>
      </c>
      <c r="V17" s="6">
        <v>0</v>
      </c>
      <c r="W17" s="6">
        <v>0</v>
      </c>
      <c r="X17" s="12">
        <v>0</v>
      </c>
    </row>
    <row r="18" spans="2:24" ht="28.5" x14ac:dyDescent="0.2">
      <c r="B18" s="16" t="s">
        <v>86</v>
      </c>
      <c r="C18" s="7" t="s">
        <v>87</v>
      </c>
      <c r="D18" s="7">
        <v>1</v>
      </c>
      <c r="E18" s="11">
        <v>0</v>
      </c>
      <c r="F18" s="6">
        <v>0</v>
      </c>
      <c r="G18" s="6">
        <v>0</v>
      </c>
      <c r="H18" s="12">
        <v>0</v>
      </c>
      <c r="I18" s="11">
        <v>0</v>
      </c>
      <c r="J18" s="6">
        <v>0</v>
      </c>
      <c r="K18" s="6">
        <v>0</v>
      </c>
      <c r="L18" s="12">
        <v>0</v>
      </c>
      <c r="M18" s="11">
        <v>0</v>
      </c>
      <c r="N18" s="6">
        <v>0</v>
      </c>
      <c r="O18" s="6">
        <v>0</v>
      </c>
      <c r="P18" s="12">
        <v>0</v>
      </c>
      <c r="Q18" s="11">
        <v>0</v>
      </c>
      <c r="R18" s="6">
        <v>0</v>
      </c>
      <c r="S18" s="6">
        <v>0</v>
      </c>
      <c r="T18" s="12">
        <v>0</v>
      </c>
      <c r="U18" s="11">
        <v>0</v>
      </c>
      <c r="V18" s="6">
        <v>0</v>
      </c>
      <c r="W18" s="6">
        <v>0</v>
      </c>
      <c r="X18" s="12">
        <v>0</v>
      </c>
    </row>
    <row r="19" spans="2:24" ht="28.5" x14ac:dyDescent="0.2">
      <c r="B19" s="16" t="s">
        <v>88</v>
      </c>
      <c r="C19" s="7" t="s">
        <v>87</v>
      </c>
      <c r="D19" s="7">
        <v>10</v>
      </c>
      <c r="E19" s="11">
        <v>0</v>
      </c>
      <c r="F19" s="6">
        <v>0</v>
      </c>
      <c r="G19" s="6">
        <v>0</v>
      </c>
      <c r="H19" s="12">
        <v>0</v>
      </c>
      <c r="I19" s="11">
        <v>0</v>
      </c>
      <c r="J19" s="6">
        <v>0</v>
      </c>
      <c r="K19" s="6">
        <v>0</v>
      </c>
      <c r="L19" s="12">
        <v>0</v>
      </c>
      <c r="M19" s="11">
        <v>0</v>
      </c>
      <c r="N19" s="6">
        <v>0</v>
      </c>
      <c r="O19" s="6">
        <v>0</v>
      </c>
      <c r="P19" s="12">
        <v>0</v>
      </c>
      <c r="Q19" s="11">
        <v>0</v>
      </c>
      <c r="R19" s="6">
        <v>0</v>
      </c>
      <c r="S19" s="6">
        <v>0</v>
      </c>
      <c r="T19" s="12">
        <v>0</v>
      </c>
      <c r="U19" s="11">
        <v>0</v>
      </c>
      <c r="V19" s="6">
        <v>0</v>
      </c>
      <c r="W19" s="6">
        <v>0</v>
      </c>
      <c r="X19" s="12">
        <v>0</v>
      </c>
    </row>
    <row r="20" spans="2:24" ht="28.5" x14ac:dyDescent="0.2">
      <c r="B20" s="16" t="s">
        <v>89</v>
      </c>
      <c r="C20" s="7" t="s">
        <v>87</v>
      </c>
      <c r="D20" s="7">
        <v>2</v>
      </c>
      <c r="E20" s="11">
        <v>0</v>
      </c>
      <c r="F20" s="6">
        <v>0</v>
      </c>
      <c r="G20" s="6">
        <v>0</v>
      </c>
      <c r="H20" s="12">
        <v>0</v>
      </c>
      <c r="I20" s="11">
        <v>0</v>
      </c>
      <c r="J20" s="6">
        <v>0</v>
      </c>
      <c r="K20" s="6">
        <v>0</v>
      </c>
      <c r="L20" s="12">
        <v>0</v>
      </c>
      <c r="M20" s="11">
        <v>0</v>
      </c>
      <c r="N20" s="6">
        <v>0</v>
      </c>
      <c r="O20" s="6">
        <v>0</v>
      </c>
      <c r="P20" s="12">
        <v>0</v>
      </c>
      <c r="Q20" s="11">
        <v>0</v>
      </c>
      <c r="R20" s="6">
        <v>0</v>
      </c>
      <c r="S20" s="6">
        <v>0</v>
      </c>
      <c r="T20" s="12">
        <v>0</v>
      </c>
      <c r="U20" s="11">
        <v>0</v>
      </c>
      <c r="V20" s="6">
        <v>0</v>
      </c>
      <c r="W20" s="6">
        <v>0</v>
      </c>
      <c r="X20" s="12">
        <v>0</v>
      </c>
    </row>
    <row r="21" spans="2:24" ht="28.5" x14ac:dyDescent="0.2">
      <c r="B21" s="16" t="s">
        <v>90</v>
      </c>
      <c r="C21" s="7" t="s">
        <v>87</v>
      </c>
      <c r="D21" s="7">
        <v>3</v>
      </c>
      <c r="E21" s="11">
        <v>0</v>
      </c>
      <c r="F21" s="6">
        <v>0</v>
      </c>
      <c r="G21" s="6">
        <v>0</v>
      </c>
      <c r="H21" s="12">
        <v>0</v>
      </c>
      <c r="I21" s="11">
        <v>0</v>
      </c>
      <c r="J21" s="6">
        <v>0</v>
      </c>
      <c r="K21" s="6">
        <v>0</v>
      </c>
      <c r="L21" s="12">
        <v>0</v>
      </c>
      <c r="M21" s="11">
        <v>0</v>
      </c>
      <c r="N21" s="6">
        <v>0</v>
      </c>
      <c r="O21" s="6">
        <v>0</v>
      </c>
      <c r="P21" s="12">
        <v>0</v>
      </c>
      <c r="Q21" s="11">
        <v>0</v>
      </c>
      <c r="R21" s="6">
        <v>0</v>
      </c>
      <c r="S21" s="6">
        <v>0</v>
      </c>
      <c r="T21" s="12">
        <v>0</v>
      </c>
      <c r="U21" s="11">
        <v>0</v>
      </c>
      <c r="V21" s="6">
        <v>0</v>
      </c>
      <c r="W21" s="6">
        <v>0</v>
      </c>
      <c r="X21" s="12">
        <v>0</v>
      </c>
    </row>
    <row r="22" spans="2:24" ht="28.5" x14ac:dyDescent="0.2">
      <c r="B22" s="16" t="s">
        <v>91</v>
      </c>
      <c r="C22" s="7" t="s">
        <v>87</v>
      </c>
      <c r="D22" s="7">
        <v>4</v>
      </c>
      <c r="E22" s="11">
        <v>0</v>
      </c>
      <c r="F22" s="6">
        <v>0</v>
      </c>
      <c r="G22" s="6">
        <v>0</v>
      </c>
      <c r="H22" s="12">
        <v>0</v>
      </c>
      <c r="I22" s="11">
        <v>0</v>
      </c>
      <c r="J22" s="6">
        <v>0</v>
      </c>
      <c r="K22" s="6">
        <v>0</v>
      </c>
      <c r="L22" s="12">
        <v>0</v>
      </c>
      <c r="M22" s="11">
        <v>0</v>
      </c>
      <c r="N22" s="6">
        <v>0</v>
      </c>
      <c r="O22" s="6">
        <v>0</v>
      </c>
      <c r="P22" s="12">
        <v>0</v>
      </c>
      <c r="Q22" s="11">
        <v>0</v>
      </c>
      <c r="R22" s="6">
        <v>0</v>
      </c>
      <c r="S22" s="6">
        <v>0</v>
      </c>
      <c r="T22" s="12">
        <v>0</v>
      </c>
      <c r="U22" s="11">
        <v>0</v>
      </c>
      <c r="V22" s="6">
        <v>0</v>
      </c>
      <c r="W22" s="6">
        <v>0</v>
      </c>
      <c r="X22" s="12">
        <v>0</v>
      </c>
    </row>
    <row r="23" spans="2:24" ht="28.5" x14ac:dyDescent="0.2">
      <c r="B23" s="16" t="s">
        <v>92</v>
      </c>
      <c r="C23" s="7" t="s">
        <v>87</v>
      </c>
      <c r="D23" s="7">
        <v>5</v>
      </c>
      <c r="E23" s="11">
        <v>0</v>
      </c>
      <c r="F23" s="6">
        <v>0</v>
      </c>
      <c r="G23" s="6">
        <v>0</v>
      </c>
      <c r="H23" s="12">
        <v>0</v>
      </c>
      <c r="I23" s="11">
        <v>0</v>
      </c>
      <c r="J23" s="6">
        <v>0</v>
      </c>
      <c r="K23" s="6">
        <v>0</v>
      </c>
      <c r="L23" s="12">
        <v>0</v>
      </c>
      <c r="M23" s="11">
        <v>0</v>
      </c>
      <c r="N23" s="6">
        <v>0</v>
      </c>
      <c r="O23" s="6">
        <v>0</v>
      </c>
      <c r="P23" s="12">
        <v>0</v>
      </c>
      <c r="Q23" s="11">
        <v>0</v>
      </c>
      <c r="R23" s="6">
        <v>0</v>
      </c>
      <c r="S23" s="6">
        <v>0</v>
      </c>
      <c r="T23" s="12">
        <v>0</v>
      </c>
      <c r="U23" s="11">
        <v>0</v>
      </c>
      <c r="V23" s="6">
        <v>0</v>
      </c>
      <c r="W23" s="6">
        <v>0</v>
      </c>
      <c r="X23" s="12">
        <v>0</v>
      </c>
    </row>
    <row r="24" spans="2:24" ht="28.5" x14ac:dyDescent="0.2">
      <c r="B24" s="16" t="s">
        <v>93</v>
      </c>
      <c r="C24" s="7" t="s">
        <v>87</v>
      </c>
      <c r="D24" s="7">
        <v>6</v>
      </c>
      <c r="E24" s="11">
        <v>0</v>
      </c>
      <c r="F24" s="6">
        <v>0</v>
      </c>
      <c r="G24" s="6">
        <v>0</v>
      </c>
      <c r="H24" s="12">
        <v>0</v>
      </c>
      <c r="I24" s="11">
        <v>0</v>
      </c>
      <c r="J24" s="6">
        <v>0</v>
      </c>
      <c r="K24" s="6">
        <v>0</v>
      </c>
      <c r="L24" s="12">
        <v>0</v>
      </c>
      <c r="M24" s="11">
        <v>0</v>
      </c>
      <c r="N24" s="6">
        <v>0</v>
      </c>
      <c r="O24" s="6">
        <v>0</v>
      </c>
      <c r="P24" s="12">
        <v>0</v>
      </c>
      <c r="Q24" s="11">
        <v>0</v>
      </c>
      <c r="R24" s="6">
        <v>0</v>
      </c>
      <c r="S24" s="6">
        <v>0</v>
      </c>
      <c r="T24" s="12">
        <v>0</v>
      </c>
      <c r="U24" s="11">
        <v>0</v>
      </c>
      <c r="V24" s="6">
        <v>0</v>
      </c>
      <c r="W24" s="6">
        <v>0</v>
      </c>
      <c r="X24" s="12">
        <v>0</v>
      </c>
    </row>
    <row r="25" spans="2:24" ht="28.5" x14ac:dyDescent="0.2">
      <c r="B25" s="16" t="s">
        <v>94</v>
      </c>
      <c r="C25" s="7" t="s">
        <v>87</v>
      </c>
      <c r="D25" s="7">
        <v>7</v>
      </c>
      <c r="E25" s="11">
        <v>0</v>
      </c>
      <c r="F25" s="6">
        <v>0</v>
      </c>
      <c r="G25" s="6">
        <v>0</v>
      </c>
      <c r="H25" s="12">
        <v>0</v>
      </c>
      <c r="I25" s="11">
        <v>0</v>
      </c>
      <c r="J25" s="6">
        <v>0</v>
      </c>
      <c r="K25" s="6">
        <v>0</v>
      </c>
      <c r="L25" s="12">
        <v>0</v>
      </c>
      <c r="M25" s="11">
        <v>0</v>
      </c>
      <c r="N25" s="6">
        <v>0</v>
      </c>
      <c r="O25" s="6">
        <v>0</v>
      </c>
      <c r="P25" s="12">
        <v>0</v>
      </c>
      <c r="Q25" s="11">
        <v>0</v>
      </c>
      <c r="R25" s="6">
        <v>0</v>
      </c>
      <c r="S25" s="6">
        <v>0</v>
      </c>
      <c r="T25" s="12">
        <v>0</v>
      </c>
      <c r="U25" s="11">
        <v>0</v>
      </c>
      <c r="V25" s="6">
        <v>0</v>
      </c>
      <c r="W25" s="6">
        <v>0</v>
      </c>
      <c r="X25" s="12">
        <v>0</v>
      </c>
    </row>
    <row r="26" spans="2:24" ht="28.5" x14ac:dyDescent="0.2">
      <c r="B26" s="16" t="s">
        <v>95</v>
      </c>
      <c r="C26" s="7" t="s">
        <v>87</v>
      </c>
      <c r="D26" s="7">
        <v>8</v>
      </c>
      <c r="E26" s="11">
        <v>0</v>
      </c>
      <c r="F26" s="6">
        <v>0</v>
      </c>
      <c r="G26" s="6">
        <v>0</v>
      </c>
      <c r="H26" s="12">
        <v>0</v>
      </c>
      <c r="I26" s="11">
        <v>0</v>
      </c>
      <c r="J26" s="6">
        <v>0</v>
      </c>
      <c r="K26" s="6">
        <v>0</v>
      </c>
      <c r="L26" s="12">
        <v>0</v>
      </c>
      <c r="M26" s="11">
        <v>0</v>
      </c>
      <c r="N26" s="6">
        <v>0</v>
      </c>
      <c r="O26" s="6">
        <v>0</v>
      </c>
      <c r="P26" s="12">
        <v>0</v>
      </c>
      <c r="Q26" s="11">
        <v>0</v>
      </c>
      <c r="R26" s="6">
        <v>0</v>
      </c>
      <c r="S26" s="6">
        <v>0</v>
      </c>
      <c r="T26" s="12">
        <v>0</v>
      </c>
      <c r="U26" s="11">
        <v>0</v>
      </c>
      <c r="V26" s="6">
        <v>0</v>
      </c>
      <c r="W26" s="6">
        <v>0</v>
      </c>
      <c r="X26" s="12">
        <v>0</v>
      </c>
    </row>
    <row r="27" spans="2:24" ht="28.5" x14ac:dyDescent="0.2">
      <c r="B27" s="16" t="s">
        <v>96</v>
      </c>
      <c r="C27" s="7" t="s">
        <v>87</v>
      </c>
      <c r="D27" s="7">
        <v>9</v>
      </c>
      <c r="E27" s="11">
        <v>0</v>
      </c>
      <c r="F27" s="6">
        <v>0</v>
      </c>
      <c r="G27" s="6">
        <v>0</v>
      </c>
      <c r="H27" s="12">
        <v>0</v>
      </c>
      <c r="I27" s="11">
        <v>0</v>
      </c>
      <c r="J27" s="6">
        <v>0</v>
      </c>
      <c r="K27" s="6">
        <v>0</v>
      </c>
      <c r="L27" s="12">
        <v>0</v>
      </c>
      <c r="M27" s="11">
        <v>0</v>
      </c>
      <c r="N27" s="6">
        <v>0</v>
      </c>
      <c r="O27" s="6">
        <v>0</v>
      </c>
      <c r="P27" s="12">
        <v>0</v>
      </c>
      <c r="Q27" s="11">
        <v>0</v>
      </c>
      <c r="R27" s="6">
        <v>0</v>
      </c>
      <c r="S27" s="6">
        <v>0</v>
      </c>
      <c r="T27" s="12">
        <v>0</v>
      </c>
      <c r="U27" s="11">
        <v>0</v>
      </c>
      <c r="V27" s="6">
        <v>0</v>
      </c>
      <c r="W27" s="6">
        <v>0</v>
      </c>
      <c r="X27" s="12">
        <v>0</v>
      </c>
    </row>
    <row r="28" spans="2:24" ht="28.5" x14ac:dyDescent="0.2">
      <c r="B28" s="16" t="s">
        <v>97</v>
      </c>
      <c r="C28" s="7" t="s">
        <v>98</v>
      </c>
      <c r="D28" s="7">
        <v>10</v>
      </c>
      <c r="E28" s="11">
        <v>0</v>
      </c>
      <c r="F28" s="6">
        <v>0</v>
      </c>
      <c r="G28" s="6">
        <v>0</v>
      </c>
      <c r="H28" s="12">
        <v>0</v>
      </c>
      <c r="I28" s="11">
        <v>0</v>
      </c>
      <c r="J28" s="6">
        <v>0</v>
      </c>
      <c r="K28" s="6">
        <v>0</v>
      </c>
      <c r="L28" s="12">
        <v>0</v>
      </c>
      <c r="M28" s="11">
        <v>0</v>
      </c>
      <c r="N28" s="6">
        <v>0</v>
      </c>
      <c r="O28" s="6">
        <v>0</v>
      </c>
      <c r="P28" s="12">
        <v>0</v>
      </c>
      <c r="Q28" s="11">
        <v>0</v>
      </c>
      <c r="R28" s="6">
        <v>0</v>
      </c>
      <c r="S28" s="6">
        <v>0</v>
      </c>
      <c r="T28" s="12">
        <v>0</v>
      </c>
      <c r="U28" s="11">
        <v>0</v>
      </c>
      <c r="V28" s="6">
        <v>0</v>
      </c>
      <c r="W28" s="6">
        <v>0</v>
      </c>
      <c r="X28" s="12">
        <v>0</v>
      </c>
    </row>
    <row r="29" spans="2:24" ht="28.5" x14ac:dyDescent="0.2">
      <c r="B29" s="16" t="s">
        <v>99</v>
      </c>
      <c r="C29" s="7" t="s">
        <v>98</v>
      </c>
      <c r="D29" s="7">
        <v>2</v>
      </c>
      <c r="E29" s="11">
        <v>0</v>
      </c>
      <c r="F29" s="6">
        <v>0</v>
      </c>
      <c r="G29" s="6">
        <v>0</v>
      </c>
      <c r="H29" s="12">
        <v>0</v>
      </c>
      <c r="I29" s="11">
        <v>0</v>
      </c>
      <c r="J29" s="6">
        <v>0</v>
      </c>
      <c r="K29" s="6">
        <v>0</v>
      </c>
      <c r="L29" s="12">
        <v>0</v>
      </c>
      <c r="M29" s="11">
        <v>0</v>
      </c>
      <c r="N29" s="6">
        <v>0</v>
      </c>
      <c r="O29" s="6">
        <v>0</v>
      </c>
      <c r="P29" s="12">
        <v>0</v>
      </c>
      <c r="Q29" s="11">
        <v>0</v>
      </c>
      <c r="R29" s="6">
        <v>0</v>
      </c>
      <c r="S29" s="6">
        <v>0</v>
      </c>
      <c r="T29" s="12">
        <v>0</v>
      </c>
      <c r="U29" s="11">
        <v>0</v>
      </c>
      <c r="V29" s="6">
        <v>0</v>
      </c>
      <c r="W29" s="6">
        <v>0</v>
      </c>
      <c r="X29" s="12">
        <v>0</v>
      </c>
    </row>
    <row r="30" spans="2:24" ht="28.5" x14ac:dyDescent="0.2">
      <c r="B30" s="16" t="s">
        <v>100</v>
      </c>
      <c r="C30" s="7" t="s">
        <v>98</v>
      </c>
      <c r="D30" s="7">
        <v>3</v>
      </c>
      <c r="E30" s="11">
        <v>0</v>
      </c>
      <c r="F30" s="6">
        <v>0</v>
      </c>
      <c r="G30" s="6">
        <v>0</v>
      </c>
      <c r="H30" s="12">
        <v>0</v>
      </c>
      <c r="I30" s="11">
        <v>0</v>
      </c>
      <c r="J30" s="6">
        <v>0</v>
      </c>
      <c r="K30" s="6">
        <v>0</v>
      </c>
      <c r="L30" s="12">
        <v>0</v>
      </c>
      <c r="M30" s="11">
        <v>0</v>
      </c>
      <c r="N30" s="6">
        <v>0</v>
      </c>
      <c r="O30" s="6">
        <v>0</v>
      </c>
      <c r="P30" s="12">
        <v>0</v>
      </c>
      <c r="Q30" s="11">
        <v>0</v>
      </c>
      <c r="R30" s="6">
        <v>0</v>
      </c>
      <c r="S30" s="6">
        <v>0</v>
      </c>
      <c r="T30" s="12">
        <v>0</v>
      </c>
      <c r="U30" s="11">
        <v>0</v>
      </c>
      <c r="V30" s="6">
        <v>0</v>
      </c>
      <c r="W30" s="6">
        <v>0</v>
      </c>
      <c r="X30" s="12">
        <v>0</v>
      </c>
    </row>
    <row r="31" spans="2:24" ht="28.5" x14ac:dyDescent="0.2">
      <c r="B31" s="16" t="s">
        <v>101</v>
      </c>
      <c r="C31" s="7" t="s">
        <v>98</v>
      </c>
      <c r="D31" s="7">
        <v>5</v>
      </c>
      <c r="E31" s="11">
        <v>0</v>
      </c>
      <c r="F31" s="6">
        <v>0</v>
      </c>
      <c r="G31" s="6">
        <v>0</v>
      </c>
      <c r="H31" s="12">
        <v>0</v>
      </c>
      <c r="I31" s="11">
        <v>0</v>
      </c>
      <c r="J31" s="6">
        <v>0</v>
      </c>
      <c r="K31" s="6">
        <v>0</v>
      </c>
      <c r="L31" s="12">
        <v>0</v>
      </c>
      <c r="M31" s="11">
        <v>0</v>
      </c>
      <c r="N31" s="6">
        <v>0</v>
      </c>
      <c r="O31" s="6">
        <v>0</v>
      </c>
      <c r="P31" s="12">
        <v>0</v>
      </c>
      <c r="Q31" s="11">
        <v>0</v>
      </c>
      <c r="R31" s="6">
        <v>0</v>
      </c>
      <c r="S31" s="6">
        <v>0</v>
      </c>
      <c r="T31" s="12">
        <v>0</v>
      </c>
      <c r="U31" s="11">
        <v>0</v>
      </c>
      <c r="V31" s="6">
        <v>0</v>
      </c>
      <c r="W31" s="6">
        <v>0</v>
      </c>
      <c r="X31" s="12">
        <v>0</v>
      </c>
    </row>
    <row r="32" spans="2:24" ht="28.5" x14ac:dyDescent="0.2">
      <c r="B32" s="16" t="s">
        <v>102</v>
      </c>
      <c r="C32" s="7" t="s">
        <v>98</v>
      </c>
      <c r="D32" s="7">
        <v>6</v>
      </c>
      <c r="E32" s="11">
        <v>0</v>
      </c>
      <c r="F32" s="6">
        <v>0</v>
      </c>
      <c r="G32" s="6">
        <v>0</v>
      </c>
      <c r="H32" s="12">
        <v>0</v>
      </c>
      <c r="I32" s="11">
        <v>0</v>
      </c>
      <c r="J32" s="6">
        <v>0</v>
      </c>
      <c r="K32" s="6">
        <v>0</v>
      </c>
      <c r="L32" s="12">
        <v>0</v>
      </c>
      <c r="M32" s="11">
        <v>0</v>
      </c>
      <c r="N32" s="6">
        <v>0</v>
      </c>
      <c r="O32" s="6">
        <v>0</v>
      </c>
      <c r="P32" s="12">
        <v>0</v>
      </c>
      <c r="Q32" s="11">
        <v>0</v>
      </c>
      <c r="R32" s="6">
        <v>0</v>
      </c>
      <c r="S32" s="6">
        <v>0</v>
      </c>
      <c r="T32" s="12">
        <v>0</v>
      </c>
      <c r="U32" s="11">
        <v>0</v>
      </c>
      <c r="V32" s="6">
        <v>0</v>
      </c>
      <c r="W32" s="6">
        <v>0</v>
      </c>
      <c r="X32" s="12">
        <v>0</v>
      </c>
    </row>
    <row r="33" spans="2:24" ht="28.5" x14ac:dyDescent="0.2">
      <c r="B33" s="16" t="s">
        <v>103</v>
      </c>
      <c r="C33" s="7" t="s">
        <v>98</v>
      </c>
      <c r="D33" s="7">
        <v>7</v>
      </c>
      <c r="E33" s="11">
        <v>0</v>
      </c>
      <c r="F33" s="6">
        <v>0</v>
      </c>
      <c r="G33" s="6">
        <v>0</v>
      </c>
      <c r="H33" s="12">
        <v>0</v>
      </c>
      <c r="I33" s="11">
        <v>0</v>
      </c>
      <c r="J33" s="6">
        <v>0</v>
      </c>
      <c r="K33" s="6">
        <v>0</v>
      </c>
      <c r="L33" s="12">
        <v>0</v>
      </c>
      <c r="M33" s="11">
        <v>0</v>
      </c>
      <c r="N33" s="6">
        <v>0</v>
      </c>
      <c r="O33" s="6">
        <v>0</v>
      </c>
      <c r="P33" s="12">
        <v>0</v>
      </c>
      <c r="Q33" s="11">
        <v>0</v>
      </c>
      <c r="R33" s="6">
        <v>0</v>
      </c>
      <c r="S33" s="6">
        <v>0</v>
      </c>
      <c r="T33" s="12">
        <v>0</v>
      </c>
      <c r="U33" s="11">
        <v>0</v>
      </c>
      <c r="V33" s="6">
        <v>0</v>
      </c>
      <c r="W33" s="6">
        <v>0</v>
      </c>
      <c r="X33" s="12">
        <v>0</v>
      </c>
    </row>
    <row r="34" spans="2:24" ht="28.5" x14ac:dyDescent="0.2">
      <c r="B34" s="16" t="s">
        <v>104</v>
      </c>
      <c r="C34" s="7" t="s">
        <v>98</v>
      </c>
      <c r="D34" s="7">
        <v>8</v>
      </c>
      <c r="E34" s="11">
        <v>0</v>
      </c>
      <c r="F34" s="6">
        <v>0</v>
      </c>
      <c r="G34" s="6">
        <v>0</v>
      </c>
      <c r="H34" s="12">
        <v>0</v>
      </c>
      <c r="I34" s="11">
        <v>0</v>
      </c>
      <c r="J34" s="6">
        <v>0</v>
      </c>
      <c r="K34" s="6">
        <v>0</v>
      </c>
      <c r="L34" s="12">
        <v>0</v>
      </c>
      <c r="M34" s="11">
        <v>0</v>
      </c>
      <c r="N34" s="6">
        <v>0</v>
      </c>
      <c r="O34" s="6">
        <v>0</v>
      </c>
      <c r="P34" s="12">
        <v>0</v>
      </c>
      <c r="Q34" s="11">
        <v>0</v>
      </c>
      <c r="R34" s="6">
        <v>0</v>
      </c>
      <c r="S34" s="6">
        <v>0</v>
      </c>
      <c r="T34" s="12">
        <v>0</v>
      </c>
      <c r="U34" s="11">
        <v>0</v>
      </c>
      <c r="V34" s="6">
        <v>0</v>
      </c>
      <c r="W34" s="6">
        <v>0</v>
      </c>
      <c r="X34" s="12">
        <v>0</v>
      </c>
    </row>
    <row r="35" spans="2:24" ht="28.5" x14ac:dyDescent="0.2">
      <c r="B35" s="16" t="s">
        <v>105</v>
      </c>
      <c r="C35" s="7" t="s">
        <v>98</v>
      </c>
      <c r="D35" s="7">
        <v>9</v>
      </c>
      <c r="E35" s="11">
        <v>0</v>
      </c>
      <c r="F35" s="6">
        <v>0</v>
      </c>
      <c r="G35" s="6">
        <v>0</v>
      </c>
      <c r="H35" s="12">
        <v>0</v>
      </c>
      <c r="I35" s="11">
        <v>0</v>
      </c>
      <c r="J35" s="6">
        <v>0</v>
      </c>
      <c r="K35" s="6">
        <v>0</v>
      </c>
      <c r="L35" s="12">
        <v>0</v>
      </c>
      <c r="M35" s="11">
        <v>0</v>
      </c>
      <c r="N35" s="6">
        <v>0</v>
      </c>
      <c r="O35" s="6">
        <v>0</v>
      </c>
      <c r="P35" s="12">
        <v>0</v>
      </c>
      <c r="Q35" s="11">
        <v>0</v>
      </c>
      <c r="R35" s="6">
        <v>0</v>
      </c>
      <c r="S35" s="6">
        <v>0</v>
      </c>
      <c r="T35" s="12">
        <v>0</v>
      </c>
      <c r="U35" s="11">
        <v>0</v>
      </c>
      <c r="V35" s="6">
        <v>0</v>
      </c>
      <c r="W35" s="6">
        <v>0</v>
      </c>
      <c r="X35" s="12">
        <v>0</v>
      </c>
    </row>
    <row r="36" spans="2:24" ht="28.5" x14ac:dyDescent="0.2">
      <c r="B36" s="16" t="s">
        <v>106</v>
      </c>
      <c r="C36" s="7" t="s">
        <v>107</v>
      </c>
      <c r="D36" s="7">
        <v>1</v>
      </c>
      <c r="E36" s="11">
        <v>0</v>
      </c>
      <c r="F36" s="6">
        <v>0</v>
      </c>
      <c r="G36" s="6">
        <v>0</v>
      </c>
      <c r="H36" s="12">
        <v>0</v>
      </c>
      <c r="I36" s="11">
        <v>0</v>
      </c>
      <c r="J36" s="6">
        <v>0</v>
      </c>
      <c r="K36" s="6">
        <v>0</v>
      </c>
      <c r="L36" s="12">
        <v>0</v>
      </c>
      <c r="M36" s="11">
        <v>0</v>
      </c>
      <c r="N36" s="6">
        <v>0</v>
      </c>
      <c r="O36" s="6">
        <v>0</v>
      </c>
      <c r="P36" s="12">
        <v>0</v>
      </c>
      <c r="Q36" s="11">
        <v>0</v>
      </c>
      <c r="R36" s="6">
        <v>0</v>
      </c>
      <c r="S36" s="6">
        <v>0</v>
      </c>
      <c r="T36" s="12">
        <v>0</v>
      </c>
      <c r="U36" s="11">
        <v>0</v>
      </c>
      <c r="V36" s="6">
        <v>0</v>
      </c>
      <c r="W36" s="6">
        <v>0</v>
      </c>
      <c r="X36" s="12">
        <v>0</v>
      </c>
    </row>
    <row r="37" spans="2:24" ht="28.5" x14ac:dyDescent="0.2">
      <c r="B37" s="16" t="s">
        <v>108</v>
      </c>
      <c r="C37" s="7" t="s">
        <v>107</v>
      </c>
      <c r="D37" s="7">
        <v>10</v>
      </c>
      <c r="E37" s="11">
        <v>0</v>
      </c>
      <c r="F37" s="6">
        <v>0</v>
      </c>
      <c r="G37" s="6">
        <v>0</v>
      </c>
      <c r="H37" s="12">
        <v>0</v>
      </c>
      <c r="I37" s="11">
        <v>0</v>
      </c>
      <c r="J37" s="6">
        <v>0</v>
      </c>
      <c r="K37" s="6">
        <v>0</v>
      </c>
      <c r="L37" s="12">
        <v>0</v>
      </c>
      <c r="M37" s="11">
        <v>0</v>
      </c>
      <c r="N37" s="6">
        <v>0</v>
      </c>
      <c r="O37" s="6">
        <v>0</v>
      </c>
      <c r="P37" s="12">
        <v>0</v>
      </c>
      <c r="Q37" s="11">
        <v>0</v>
      </c>
      <c r="R37" s="6">
        <v>0</v>
      </c>
      <c r="S37" s="6">
        <v>0</v>
      </c>
      <c r="T37" s="12">
        <v>0</v>
      </c>
      <c r="U37" s="11">
        <v>0</v>
      </c>
      <c r="V37" s="6">
        <v>0</v>
      </c>
      <c r="W37" s="6">
        <v>0</v>
      </c>
      <c r="X37" s="12">
        <v>0</v>
      </c>
    </row>
    <row r="38" spans="2:24" ht="28.5" x14ac:dyDescent="0.2">
      <c r="B38" s="16" t="s">
        <v>109</v>
      </c>
      <c r="C38" s="7" t="s">
        <v>107</v>
      </c>
      <c r="D38" s="7">
        <v>2</v>
      </c>
      <c r="E38" s="11">
        <v>0</v>
      </c>
      <c r="F38" s="6">
        <v>0</v>
      </c>
      <c r="G38" s="6">
        <v>0</v>
      </c>
      <c r="H38" s="12">
        <v>0</v>
      </c>
      <c r="I38" s="11">
        <v>0</v>
      </c>
      <c r="J38" s="6">
        <v>0</v>
      </c>
      <c r="K38" s="6">
        <v>0</v>
      </c>
      <c r="L38" s="12">
        <v>0</v>
      </c>
      <c r="M38" s="11">
        <v>0</v>
      </c>
      <c r="N38" s="6">
        <v>0</v>
      </c>
      <c r="O38" s="6">
        <v>0</v>
      </c>
      <c r="P38" s="12">
        <v>0</v>
      </c>
      <c r="Q38" s="11">
        <v>0</v>
      </c>
      <c r="R38" s="6">
        <v>0</v>
      </c>
      <c r="S38" s="6">
        <v>0</v>
      </c>
      <c r="T38" s="12">
        <v>0</v>
      </c>
      <c r="U38" s="11">
        <v>0</v>
      </c>
      <c r="V38" s="6">
        <v>0</v>
      </c>
      <c r="W38" s="6">
        <v>0</v>
      </c>
      <c r="X38" s="12">
        <v>0</v>
      </c>
    </row>
    <row r="39" spans="2:24" ht="28.5" x14ac:dyDescent="0.2">
      <c r="B39" s="16" t="s">
        <v>110</v>
      </c>
      <c r="C39" s="7" t="s">
        <v>107</v>
      </c>
      <c r="D39" s="7">
        <v>3</v>
      </c>
      <c r="E39" s="11">
        <v>0</v>
      </c>
      <c r="F39" s="6">
        <v>0</v>
      </c>
      <c r="G39" s="6">
        <v>0</v>
      </c>
      <c r="H39" s="12">
        <v>0</v>
      </c>
      <c r="I39" s="11">
        <v>0</v>
      </c>
      <c r="J39" s="6">
        <v>0</v>
      </c>
      <c r="K39" s="6">
        <v>0</v>
      </c>
      <c r="L39" s="12">
        <v>0</v>
      </c>
      <c r="M39" s="11">
        <v>0</v>
      </c>
      <c r="N39" s="6">
        <v>0</v>
      </c>
      <c r="O39" s="6">
        <v>0</v>
      </c>
      <c r="P39" s="12">
        <v>0</v>
      </c>
      <c r="Q39" s="11">
        <v>0</v>
      </c>
      <c r="R39" s="6">
        <v>0</v>
      </c>
      <c r="S39" s="6">
        <v>0</v>
      </c>
      <c r="T39" s="12">
        <v>0</v>
      </c>
      <c r="U39" s="11">
        <v>0</v>
      </c>
      <c r="V39" s="6">
        <v>0</v>
      </c>
      <c r="W39" s="6">
        <v>0</v>
      </c>
      <c r="X39" s="12">
        <v>0</v>
      </c>
    </row>
    <row r="40" spans="2:24" ht="28.5" x14ac:dyDescent="0.2">
      <c r="B40" s="16" t="s">
        <v>111</v>
      </c>
      <c r="C40" s="7" t="s">
        <v>107</v>
      </c>
      <c r="D40" s="7">
        <v>4</v>
      </c>
      <c r="E40" s="11">
        <v>0</v>
      </c>
      <c r="F40" s="6">
        <v>0</v>
      </c>
      <c r="G40" s="6">
        <v>0</v>
      </c>
      <c r="H40" s="12">
        <v>0</v>
      </c>
      <c r="I40" s="11">
        <v>0</v>
      </c>
      <c r="J40" s="6">
        <v>0</v>
      </c>
      <c r="K40" s="6">
        <v>0</v>
      </c>
      <c r="L40" s="12">
        <v>0</v>
      </c>
      <c r="M40" s="11">
        <v>0</v>
      </c>
      <c r="N40" s="6">
        <v>0</v>
      </c>
      <c r="O40" s="6">
        <v>0</v>
      </c>
      <c r="P40" s="12">
        <v>0</v>
      </c>
      <c r="Q40" s="11">
        <v>0</v>
      </c>
      <c r="R40" s="6">
        <v>0</v>
      </c>
      <c r="S40" s="6">
        <v>0</v>
      </c>
      <c r="T40" s="12">
        <v>0</v>
      </c>
      <c r="U40" s="11">
        <v>0</v>
      </c>
      <c r="V40" s="6">
        <v>0</v>
      </c>
      <c r="W40" s="6">
        <v>0</v>
      </c>
      <c r="X40" s="12">
        <v>0</v>
      </c>
    </row>
    <row r="41" spans="2:24" ht="28.5" x14ac:dyDescent="0.2">
      <c r="B41" s="16" t="s">
        <v>112</v>
      </c>
      <c r="C41" s="7" t="s">
        <v>107</v>
      </c>
      <c r="D41" s="7">
        <v>5</v>
      </c>
      <c r="E41" s="11">
        <v>0</v>
      </c>
      <c r="F41" s="6">
        <v>0</v>
      </c>
      <c r="G41" s="6">
        <v>0</v>
      </c>
      <c r="H41" s="12">
        <v>0</v>
      </c>
      <c r="I41" s="11">
        <v>0</v>
      </c>
      <c r="J41" s="6">
        <v>0</v>
      </c>
      <c r="K41" s="6">
        <v>0</v>
      </c>
      <c r="L41" s="12">
        <v>0</v>
      </c>
      <c r="M41" s="11">
        <v>0</v>
      </c>
      <c r="N41" s="6">
        <v>0</v>
      </c>
      <c r="O41" s="6">
        <v>0</v>
      </c>
      <c r="P41" s="12">
        <v>0</v>
      </c>
      <c r="Q41" s="11">
        <v>0</v>
      </c>
      <c r="R41" s="6">
        <v>0</v>
      </c>
      <c r="S41" s="6">
        <v>0</v>
      </c>
      <c r="T41" s="12">
        <v>0</v>
      </c>
      <c r="U41" s="11">
        <v>0</v>
      </c>
      <c r="V41" s="6">
        <v>0</v>
      </c>
      <c r="W41" s="6">
        <v>0</v>
      </c>
      <c r="X41" s="12">
        <v>0</v>
      </c>
    </row>
    <row r="42" spans="2:24" ht="28.5" x14ac:dyDescent="0.2">
      <c r="B42" s="16" t="s">
        <v>113</v>
      </c>
      <c r="C42" s="7" t="s">
        <v>107</v>
      </c>
      <c r="D42" s="7">
        <v>6</v>
      </c>
      <c r="E42" s="11">
        <v>0</v>
      </c>
      <c r="F42" s="6">
        <v>0</v>
      </c>
      <c r="G42" s="6">
        <v>0</v>
      </c>
      <c r="H42" s="12">
        <v>0</v>
      </c>
      <c r="I42" s="11">
        <v>0</v>
      </c>
      <c r="J42" s="6">
        <v>0</v>
      </c>
      <c r="K42" s="6">
        <v>0</v>
      </c>
      <c r="L42" s="12">
        <v>0</v>
      </c>
      <c r="M42" s="11">
        <v>0</v>
      </c>
      <c r="N42" s="6">
        <v>0</v>
      </c>
      <c r="O42" s="6">
        <v>0</v>
      </c>
      <c r="P42" s="12">
        <v>0</v>
      </c>
      <c r="Q42" s="11">
        <v>0</v>
      </c>
      <c r="R42" s="6">
        <v>0</v>
      </c>
      <c r="S42" s="6">
        <v>0</v>
      </c>
      <c r="T42" s="12">
        <v>0</v>
      </c>
      <c r="U42" s="11">
        <v>0</v>
      </c>
      <c r="V42" s="6">
        <v>0</v>
      </c>
      <c r="W42" s="6">
        <v>0</v>
      </c>
      <c r="X42" s="12">
        <v>0</v>
      </c>
    </row>
    <row r="43" spans="2:24" ht="28.5" x14ac:dyDescent="0.2">
      <c r="B43" s="16" t="s">
        <v>114</v>
      </c>
      <c r="C43" s="7" t="s">
        <v>107</v>
      </c>
      <c r="D43" s="7">
        <v>7</v>
      </c>
      <c r="E43" s="11">
        <v>0</v>
      </c>
      <c r="F43" s="6">
        <v>0</v>
      </c>
      <c r="G43" s="6">
        <v>0</v>
      </c>
      <c r="H43" s="12">
        <v>0</v>
      </c>
      <c r="I43" s="11">
        <v>0</v>
      </c>
      <c r="J43" s="6">
        <v>0</v>
      </c>
      <c r="K43" s="6">
        <v>0</v>
      </c>
      <c r="L43" s="12">
        <v>0</v>
      </c>
      <c r="M43" s="11">
        <v>0</v>
      </c>
      <c r="N43" s="6">
        <v>0</v>
      </c>
      <c r="O43" s="6">
        <v>0</v>
      </c>
      <c r="P43" s="12">
        <v>0</v>
      </c>
      <c r="Q43" s="11">
        <v>0</v>
      </c>
      <c r="R43" s="6">
        <v>0</v>
      </c>
      <c r="S43" s="6">
        <v>0</v>
      </c>
      <c r="T43" s="12">
        <v>0</v>
      </c>
      <c r="U43" s="11">
        <v>0</v>
      </c>
      <c r="V43" s="6">
        <v>0</v>
      </c>
      <c r="W43" s="6">
        <v>0</v>
      </c>
      <c r="X43" s="12">
        <v>0</v>
      </c>
    </row>
    <row r="44" spans="2:24" ht="28.5" x14ac:dyDescent="0.2">
      <c r="B44" s="16" t="s">
        <v>115</v>
      </c>
      <c r="C44" s="7" t="s">
        <v>107</v>
      </c>
      <c r="D44" s="7">
        <v>8</v>
      </c>
      <c r="E44" s="11">
        <v>0</v>
      </c>
      <c r="F44" s="6">
        <v>0</v>
      </c>
      <c r="G44" s="6">
        <v>0</v>
      </c>
      <c r="H44" s="12">
        <v>0</v>
      </c>
      <c r="I44" s="11">
        <v>0</v>
      </c>
      <c r="J44" s="6">
        <v>0</v>
      </c>
      <c r="K44" s="6">
        <v>0</v>
      </c>
      <c r="L44" s="12">
        <v>0</v>
      </c>
      <c r="M44" s="11">
        <v>0</v>
      </c>
      <c r="N44" s="6">
        <v>0</v>
      </c>
      <c r="O44" s="6">
        <v>0</v>
      </c>
      <c r="P44" s="12">
        <v>0</v>
      </c>
      <c r="Q44" s="11">
        <v>0</v>
      </c>
      <c r="R44" s="6">
        <v>0</v>
      </c>
      <c r="S44" s="6">
        <v>0</v>
      </c>
      <c r="T44" s="12">
        <v>0</v>
      </c>
      <c r="U44" s="11">
        <v>0</v>
      </c>
      <c r="V44" s="6">
        <v>0</v>
      </c>
      <c r="W44" s="6">
        <v>0</v>
      </c>
      <c r="X44" s="12">
        <v>0</v>
      </c>
    </row>
    <row r="45" spans="2:24" ht="28.5" x14ac:dyDescent="0.2">
      <c r="B45" s="16" t="s">
        <v>116</v>
      </c>
      <c r="C45" s="7" t="s">
        <v>107</v>
      </c>
      <c r="D45" s="7">
        <v>9</v>
      </c>
      <c r="E45" s="11">
        <v>0</v>
      </c>
      <c r="F45" s="6">
        <v>0</v>
      </c>
      <c r="G45" s="6">
        <v>0</v>
      </c>
      <c r="H45" s="12">
        <v>0</v>
      </c>
      <c r="I45" s="11">
        <v>0</v>
      </c>
      <c r="J45" s="6">
        <v>0</v>
      </c>
      <c r="K45" s="6">
        <v>0</v>
      </c>
      <c r="L45" s="12">
        <v>0</v>
      </c>
      <c r="M45" s="11">
        <v>0</v>
      </c>
      <c r="N45" s="6">
        <v>0</v>
      </c>
      <c r="O45" s="6">
        <v>0</v>
      </c>
      <c r="P45" s="12">
        <v>0</v>
      </c>
      <c r="Q45" s="11">
        <v>0</v>
      </c>
      <c r="R45" s="6">
        <v>0</v>
      </c>
      <c r="S45" s="6">
        <v>0</v>
      </c>
      <c r="T45" s="12">
        <v>0</v>
      </c>
      <c r="U45" s="11">
        <v>0</v>
      </c>
      <c r="V45" s="6">
        <v>0</v>
      </c>
      <c r="W45" s="6">
        <v>0</v>
      </c>
      <c r="X45" s="12">
        <v>0</v>
      </c>
    </row>
    <row r="46" spans="2:24" ht="28.5" x14ac:dyDescent="0.2">
      <c r="B46" s="16" t="s">
        <v>117</v>
      </c>
      <c r="C46" s="7" t="s">
        <v>118</v>
      </c>
      <c r="D46" s="7">
        <v>1</v>
      </c>
      <c r="E46" s="11">
        <v>0</v>
      </c>
      <c r="F46" s="6">
        <v>0</v>
      </c>
      <c r="G46" s="6">
        <v>0</v>
      </c>
      <c r="H46" s="12">
        <v>0</v>
      </c>
      <c r="I46" s="11">
        <v>0</v>
      </c>
      <c r="J46" s="6">
        <v>0</v>
      </c>
      <c r="K46" s="6">
        <v>0</v>
      </c>
      <c r="L46" s="12">
        <v>0</v>
      </c>
      <c r="M46" s="11">
        <v>0</v>
      </c>
      <c r="N46" s="6">
        <v>0</v>
      </c>
      <c r="O46" s="6">
        <v>0</v>
      </c>
      <c r="P46" s="12">
        <v>0</v>
      </c>
      <c r="Q46" s="11">
        <v>0</v>
      </c>
      <c r="R46" s="6">
        <v>0</v>
      </c>
      <c r="S46" s="6">
        <v>0</v>
      </c>
      <c r="T46" s="12">
        <v>0</v>
      </c>
      <c r="U46" s="11">
        <v>0</v>
      </c>
      <c r="V46" s="6">
        <v>0</v>
      </c>
      <c r="W46" s="6">
        <v>0</v>
      </c>
      <c r="X46" s="12">
        <v>0</v>
      </c>
    </row>
    <row r="47" spans="2:24" ht="28.5" x14ac:dyDescent="0.2">
      <c r="B47" s="16" t="s">
        <v>119</v>
      </c>
      <c r="C47" s="7" t="s">
        <v>118</v>
      </c>
      <c r="D47" s="7">
        <v>3</v>
      </c>
      <c r="E47" s="11">
        <v>0</v>
      </c>
      <c r="F47" s="6">
        <v>0</v>
      </c>
      <c r="G47" s="6">
        <v>0</v>
      </c>
      <c r="H47" s="12">
        <v>0</v>
      </c>
      <c r="I47" s="11">
        <v>0</v>
      </c>
      <c r="J47" s="6">
        <v>0</v>
      </c>
      <c r="K47" s="6">
        <v>0</v>
      </c>
      <c r="L47" s="12">
        <v>0</v>
      </c>
      <c r="M47" s="11">
        <v>0</v>
      </c>
      <c r="N47" s="6">
        <v>0</v>
      </c>
      <c r="O47" s="6">
        <v>0</v>
      </c>
      <c r="P47" s="12">
        <v>0</v>
      </c>
      <c r="Q47" s="11">
        <v>0</v>
      </c>
      <c r="R47" s="6">
        <v>0</v>
      </c>
      <c r="S47" s="6">
        <v>0</v>
      </c>
      <c r="T47" s="12">
        <v>0</v>
      </c>
      <c r="U47" s="11">
        <v>0</v>
      </c>
      <c r="V47" s="6">
        <v>0</v>
      </c>
      <c r="W47" s="6">
        <v>0</v>
      </c>
      <c r="X47" s="12">
        <v>0</v>
      </c>
    </row>
    <row r="48" spans="2:24" ht="28.5" x14ac:dyDescent="0.2">
      <c r="B48" s="16" t="s">
        <v>120</v>
      </c>
      <c r="C48" s="7" t="s">
        <v>118</v>
      </c>
      <c r="D48" s="7">
        <v>4</v>
      </c>
      <c r="E48" s="11">
        <v>0</v>
      </c>
      <c r="F48" s="6">
        <v>0</v>
      </c>
      <c r="G48" s="6">
        <v>0</v>
      </c>
      <c r="H48" s="12">
        <v>0</v>
      </c>
      <c r="I48" s="11">
        <v>0</v>
      </c>
      <c r="J48" s="6">
        <v>0</v>
      </c>
      <c r="K48" s="6">
        <v>0</v>
      </c>
      <c r="L48" s="12">
        <v>0</v>
      </c>
      <c r="M48" s="11">
        <v>0</v>
      </c>
      <c r="N48" s="6">
        <v>0</v>
      </c>
      <c r="O48" s="6">
        <v>0</v>
      </c>
      <c r="P48" s="12">
        <v>0</v>
      </c>
      <c r="Q48" s="11">
        <v>0</v>
      </c>
      <c r="R48" s="6">
        <v>0</v>
      </c>
      <c r="S48" s="6">
        <v>0</v>
      </c>
      <c r="T48" s="12">
        <v>0</v>
      </c>
      <c r="U48" s="11">
        <v>0</v>
      </c>
      <c r="V48" s="6">
        <v>0</v>
      </c>
      <c r="W48" s="6">
        <v>0</v>
      </c>
      <c r="X48" s="12">
        <v>0</v>
      </c>
    </row>
    <row r="49" spans="2:24" ht="28.5" x14ac:dyDescent="0.2">
      <c r="B49" s="16" t="s">
        <v>121</v>
      </c>
      <c r="C49" s="7" t="s">
        <v>118</v>
      </c>
      <c r="D49" s="7">
        <v>5</v>
      </c>
      <c r="E49" s="11">
        <v>0</v>
      </c>
      <c r="F49" s="6">
        <v>0</v>
      </c>
      <c r="G49" s="6">
        <v>0</v>
      </c>
      <c r="H49" s="12">
        <v>0</v>
      </c>
      <c r="I49" s="11">
        <v>0</v>
      </c>
      <c r="J49" s="6">
        <v>0</v>
      </c>
      <c r="K49" s="6">
        <v>0</v>
      </c>
      <c r="L49" s="12">
        <v>0</v>
      </c>
      <c r="M49" s="11">
        <v>0</v>
      </c>
      <c r="N49" s="6">
        <v>0</v>
      </c>
      <c r="O49" s="6">
        <v>0</v>
      </c>
      <c r="P49" s="12">
        <v>0</v>
      </c>
      <c r="Q49" s="11">
        <v>0</v>
      </c>
      <c r="R49" s="6">
        <v>0</v>
      </c>
      <c r="S49" s="6">
        <v>0</v>
      </c>
      <c r="T49" s="12">
        <v>0</v>
      </c>
      <c r="U49" s="11">
        <v>0</v>
      </c>
      <c r="V49" s="6">
        <v>0</v>
      </c>
      <c r="W49" s="6">
        <v>0</v>
      </c>
      <c r="X49" s="12">
        <v>0</v>
      </c>
    </row>
    <row r="50" spans="2:24" ht="28.5" x14ac:dyDescent="0.2">
      <c r="B50" s="16" t="s">
        <v>122</v>
      </c>
      <c r="C50" s="7" t="s">
        <v>123</v>
      </c>
      <c r="D50" s="7">
        <v>1</v>
      </c>
      <c r="E50" s="11">
        <v>0</v>
      </c>
      <c r="F50" s="6">
        <v>0</v>
      </c>
      <c r="G50" s="6">
        <v>0</v>
      </c>
      <c r="H50" s="12">
        <v>0</v>
      </c>
      <c r="I50" s="11">
        <v>0</v>
      </c>
      <c r="J50" s="6">
        <v>0</v>
      </c>
      <c r="K50" s="6">
        <v>0</v>
      </c>
      <c r="L50" s="12">
        <v>0</v>
      </c>
      <c r="M50" s="11">
        <v>0</v>
      </c>
      <c r="N50" s="6">
        <v>0</v>
      </c>
      <c r="O50" s="6">
        <v>0</v>
      </c>
      <c r="P50" s="12">
        <v>0</v>
      </c>
      <c r="Q50" s="11">
        <v>0</v>
      </c>
      <c r="R50" s="6">
        <v>0</v>
      </c>
      <c r="S50" s="6">
        <v>0</v>
      </c>
      <c r="T50" s="12">
        <v>0</v>
      </c>
      <c r="U50" s="11">
        <v>0</v>
      </c>
      <c r="V50" s="6">
        <v>0</v>
      </c>
      <c r="W50" s="6">
        <v>0</v>
      </c>
      <c r="X50" s="12">
        <v>0</v>
      </c>
    </row>
    <row r="51" spans="2:24" ht="28.5" x14ac:dyDescent="0.2">
      <c r="B51" s="16" t="s">
        <v>124</v>
      </c>
      <c r="C51" s="7" t="s">
        <v>123</v>
      </c>
      <c r="D51" s="7">
        <v>2</v>
      </c>
      <c r="E51" s="11">
        <v>0</v>
      </c>
      <c r="F51" s="6">
        <v>0</v>
      </c>
      <c r="G51" s="6">
        <v>0</v>
      </c>
      <c r="H51" s="12">
        <v>0</v>
      </c>
      <c r="I51" s="11">
        <v>0</v>
      </c>
      <c r="J51" s="6">
        <v>0</v>
      </c>
      <c r="K51" s="6">
        <v>0</v>
      </c>
      <c r="L51" s="12">
        <v>0</v>
      </c>
      <c r="M51" s="11">
        <v>0</v>
      </c>
      <c r="N51" s="6">
        <v>0</v>
      </c>
      <c r="O51" s="6">
        <v>0</v>
      </c>
      <c r="P51" s="12">
        <v>0</v>
      </c>
      <c r="Q51" s="11">
        <v>0</v>
      </c>
      <c r="R51" s="6">
        <v>0</v>
      </c>
      <c r="S51" s="6">
        <v>0</v>
      </c>
      <c r="T51" s="12">
        <v>0</v>
      </c>
      <c r="U51" s="11">
        <v>0</v>
      </c>
      <c r="V51" s="6">
        <v>0</v>
      </c>
      <c r="W51" s="6">
        <v>0</v>
      </c>
      <c r="X51" s="12">
        <v>0</v>
      </c>
    </row>
    <row r="52" spans="2:24" ht="29.25" thickBot="1" x14ac:dyDescent="0.25">
      <c r="B52" s="19" t="s">
        <v>125</v>
      </c>
      <c r="C52" s="20" t="s">
        <v>123</v>
      </c>
      <c r="D52" s="20">
        <v>3</v>
      </c>
      <c r="E52" s="13">
        <v>0</v>
      </c>
      <c r="F52" s="14">
        <v>0</v>
      </c>
      <c r="G52" s="14">
        <v>0</v>
      </c>
      <c r="H52" s="15">
        <v>0</v>
      </c>
      <c r="I52" s="13">
        <v>0</v>
      </c>
      <c r="J52" s="14">
        <v>0</v>
      </c>
      <c r="K52" s="14">
        <v>0</v>
      </c>
      <c r="L52" s="15">
        <v>0</v>
      </c>
      <c r="M52" s="13">
        <v>0</v>
      </c>
      <c r="N52" s="14">
        <v>0</v>
      </c>
      <c r="O52" s="14">
        <v>0</v>
      </c>
      <c r="P52" s="15">
        <v>0</v>
      </c>
      <c r="Q52" s="13">
        <v>0</v>
      </c>
      <c r="R52" s="14">
        <v>0</v>
      </c>
      <c r="S52" s="14">
        <v>0</v>
      </c>
      <c r="T52" s="15">
        <v>0</v>
      </c>
      <c r="U52" s="13">
        <v>0</v>
      </c>
      <c r="V52" s="14">
        <v>0</v>
      </c>
      <c r="W52" s="14">
        <v>0</v>
      </c>
      <c r="X52" s="15">
        <v>0</v>
      </c>
    </row>
    <row r="53" spans="2:24" ht="13.5" thickBot="1" x14ac:dyDescent="0.25"/>
    <row r="54" spans="2:24" ht="15.75" thickBot="1" x14ac:dyDescent="0.25">
      <c r="B54" s="50" t="s">
        <v>73</v>
      </c>
      <c r="C54" s="51"/>
      <c r="D54" s="51"/>
      <c r="E54" s="51"/>
      <c r="F54" s="51"/>
      <c r="G54" s="51"/>
      <c r="H54" s="52"/>
      <c r="I54" s="48" t="s">
        <v>191</v>
      </c>
      <c r="J54" s="48"/>
      <c r="K54" s="48"/>
      <c r="L54" s="49"/>
    </row>
    <row r="55" spans="2:24" ht="100.5" x14ac:dyDescent="0.2">
      <c r="B55" s="11" t="s">
        <v>3</v>
      </c>
      <c r="C55" s="36" t="s">
        <v>4</v>
      </c>
      <c r="D55" s="36"/>
      <c r="E55" s="6" t="s">
        <v>263</v>
      </c>
      <c r="F55" s="6" t="s">
        <v>264</v>
      </c>
      <c r="G55" s="6" t="s">
        <v>265</v>
      </c>
      <c r="H55" s="6" t="s">
        <v>266</v>
      </c>
      <c r="I55" s="8" t="s">
        <v>188</v>
      </c>
      <c r="J55" s="9" t="s">
        <v>267</v>
      </c>
      <c r="K55" s="9" t="s">
        <v>189</v>
      </c>
      <c r="L55" s="10" t="s">
        <v>268</v>
      </c>
      <c r="M55" t="s">
        <v>193</v>
      </c>
    </row>
    <row r="56" spans="2:24" ht="28.5" x14ac:dyDescent="0.2">
      <c r="B56" s="16" t="s">
        <v>74</v>
      </c>
      <c r="C56" s="7" t="s">
        <v>75</v>
      </c>
      <c r="D56" s="7">
        <v>1</v>
      </c>
      <c r="E56" s="7">
        <f t="shared" ref="E56:E101" si="0">E7+I7+M7+Q7+U7</f>
        <v>0</v>
      </c>
      <c r="F56" s="7">
        <f t="shared" ref="F56:F101" si="1">F7+J7+N7+R7+V7</f>
        <v>0</v>
      </c>
      <c r="G56" s="7">
        <f t="shared" ref="G56:G101" si="2">G7+K7+O7+S7+W7</f>
        <v>0</v>
      </c>
      <c r="H56" s="17">
        <f t="shared" ref="H56:H101" si="3">H7+L7+P7+T7+X7</f>
        <v>0</v>
      </c>
      <c r="I56" s="16">
        <f>ABS(E56-E$104)</f>
        <v>0</v>
      </c>
      <c r="J56" s="7">
        <f t="shared" ref="J56:L71" si="4">ABS(F56-F$104)</f>
        <v>0</v>
      </c>
      <c r="K56" s="7">
        <f t="shared" si="4"/>
        <v>0</v>
      </c>
      <c r="L56" s="17">
        <f t="shared" si="4"/>
        <v>0</v>
      </c>
    </row>
    <row r="57" spans="2:24" ht="28.5" x14ac:dyDescent="0.2">
      <c r="B57" s="16" t="s">
        <v>76</v>
      </c>
      <c r="C57" s="7" t="s">
        <v>75</v>
      </c>
      <c r="D57" s="7">
        <v>2</v>
      </c>
      <c r="E57" s="7">
        <f t="shared" si="0"/>
        <v>0</v>
      </c>
      <c r="F57" s="7">
        <f t="shared" si="1"/>
        <v>0</v>
      </c>
      <c r="G57" s="7">
        <f t="shared" si="2"/>
        <v>0</v>
      </c>
      <c r="H57" s="17">
        <f t="shared" si="3"/>
        <v>0</v>
      </c>
      <c r="I57" s="16">
        <f t="shared" ref="I57:L101" si="5">ABS(E57-E$104)</f>
        <v>0</v>
      </c>
      <c r="J57" s="7">
        <f t="shared" si="4"/>
        <v>0</v>
      </c>
      <c r="K57" s="7">
        <f t="shared" si="4"/>
        <v>0</v>
      </c>
      <c r="L57" s="17">
        <f t="shared" si="4"/>
        <v>0</v>
      </c>
    </row>
    <row r="58" spans="2:24" ht="28.5" x14ac:dyDescent="0.2">
      <c r="B58" s="16" t="s">
        <v>77</v>
      </c>
      <c r="C58" s="7" t="s">
        <v>75</v>
      </c>
      <c r="D58" s="7">
        <v>3</v>
      </c>
      <c r="E58" s="7">
        <f t="shared" si="0"/>
        <v>0</v>
      </c>
      <c r="F58" s="7">
        <f t="shared" si="1"/>
        <v>0</v>
      </c>
      <c r="G58" s="7">
        <f t="shared" si="2"/>
        <v>0</v>
      </c>
      <c r="H58" s="17">
        <f t="shared" si="3"/>
        <v>0</v>
      </c>
      <c r="I58" s="16">
        <f t="shared" si="5"/>
        <v>0</v>
      </c>
      <c r="J58" s="7">
        <f t="shared" si="4"/>
        <v>0</v>
      </c>
      <c r="K58" s="7">
        <f t="shared" si="4"/>
        <v>0</v>
      </c>
      <c r="L58" s="17">
        <f t="shared" si="4"/>
        <v>0</v>
      </c>
    </row>
    <row r="59" spans="2:24" ht="28.5" x14ac:dyDescent="0.2">
      <c r="B59" s="16" t="s">
        <v>78</v>
      </c>
      <c r="C59" s="7" t="s">
        <v>75</v>
      </c>
      <c r="D59" s="7">
        <v>5</v>
      </c>
      <c r="E59" s="7">
        <f t="shared" si="0"/>
        <v>0</v>
      </c>
      <c r="F59" s="7">
        <f t="shared" si="1"/>
        <v>0</v>
      </c>
      <c r="G59" s="7">
        <f t="shared" si="2"/>
        <v>0</v>
      </c>
      <c r="H59" s="17">
        <f t="shared" si="3"/>
        <v>0</v>
      </c>
      <c r="I59" s="16">
        <f t="shared" si="5"/>
        <v>0</v>
      </c>
      <c r="J59" s="7">
        <f t="shared" si="4"/>
        <v>0</v>
      </c>
      <c r="K59" s="7">
        <f t="shared" si="4"/>
        <v>0</v>
      </c>
      <c r="L59" s="17">
        <f t="shared" si="4"/>
        <v>0</v>
      </c>
    </row>
    <row r="60" spans="2:24" ht="28.5" x14ac:dyDescent="0.2">
      <c r="B60" s="16" t="s">
        <v>79</v>
      </c>
      <c r="C60" s="7" t="s">
        <v>6</v>
      </c>
      <c r="D60" s="7">
        <v>10</v>
      </c>
      <c r="E60" s="7">
        <f t="shared" si="0"/>
        <v>0</v>
      </c>
      <c r="F60" s="7">
        <f t="shared" si="1"/>
        <v>0</v>
      </c>
      <c r="G60" s="7">
        <f t="shared" si="2"/>
        <v>0</v>
      </c>
      <c r="H60" s="17">
        <f t="shared" si="3"/>
        <v>0</v>
      </c>
      <c r="I60" s="16">
        <f t="shared" si="5"/>
        <v>0</v>
      </c>
      <c r="J60" s="7">
        <f t="shared" si="4"/>
        <v>0</v>
      </c>
      <c r="K60" s="7">
        <f t="shared" si="4"/>
        <v>0</v>
      </c>
      <c r="L60" s="17">
        <f t="shared" si="4"/>
        <v>0</v>
      </c>
    </row>
    <row r="61" spans="2:24" ht="28.5" x14ac:dyDescent="0.2">
      <c r="B61" s="16" t="s">
        <v>80</v>
      </c>
      <c r="C61" s="7" t="s">
        <v>6</v>
      </c>
      <c r="D61" s="7">
        <v>4</v>
      </c>
      <c r="E61" s="7">
        <f t="shared" si="0"/>
        <v>0</v>
      </c>
      <c r="F61" s="7">
        <f t="shared" si="1"/>
        <v>0</v>
      </c>
      <c r="G61" s="7">
        <f t="shared" si="2"/>
        <v>0</v>
      </c>
      <c r="H61" s="17">
        <f t="shared" si="3"/>
        <v>0</v>
      </c>
      <c r="I61" s="16">
        <f t="shared" si="5"/>
        <v>0</v>
      </c>
      <c r="J61" s="7">
        <f t="shared" si="4"/>
        <v>0</v>
      </c>
      <c r="K61" s="7">
        <f t="shared" si="4"/>
        <v>0</v>
      </c>
      <c r="L61" s="17">
        <f t="shared" si="4"/>
        <v>0</v>
      </c>
    </row>
    <row r="62" spans="2:24" ht="28.5" x14ac:dyDescent="0.2">
      <c r="B62" s="16" t="s">
        <v>81</v>
      </c>
      <c r="C62" s="7" t="s">
        <v>6</v>
      </c>
      <c r="D62" s="7">
        <v>5</v>
      </c>
      <c r="E62" s="7">
        <f t="shared" si="0"/>
        <v>0</v>
      </c>
      <c r="F62" s="7">
        <f t="shared" si="1"/>
        <v>0</v>
      </c>
      <c r="G62" s="7">
        <f t="shared" si="2"/>
        <v>0</v>
      </c>
      <c r="H62" s="17">
        <f t="shared" si="3"/>
        <v>0</v>
      </c>
      <c r="I62" s="16">
        <f t="shared" si="5"/>
        <v>0</v>
      </c>
      <c r="J62" s="7">
        <f t="shared" si="4"/>
        <v>0</v>
      </c>
      <c r="K62" s="7">
        <f t="shared" si="4"/>
        <v>0</v>
      </c>
      <c r="L62" s="17">
        <f t="shared" si="4"/>
        <v>0</v>
      </c>
    </row>
    <row r="63" spans="2:24" ht="28.5" x14ac:dyDescent="0.2">
      <c r="B63" s="16" t="s">
        <v>82</v>
      </c>
      <c r="C63" s="7" t="s">
        <v>6</v>
      </c>
      <c r="D63" s="7">
        <v>6</v>
      </c>
      <c r="E63" s="7">
        <f t="shared" si="0"/>
        <v>0</v>
      </c>
      <c r="F63" s="7">
        <f t="shared" si="1"/>
        <v>0</v>
      </c>
      <c r="G63" s="7">
        <f t="shared" si="2"/>
        <v>0</v>
      </c>
      <c r="H63" s="17">
        <f t="shared" si="3"/>
        <v>0</v>
      </c>
      <c r="I63" s="16">
        <f t="shared" si="5"/>
        <v>0</v>
      </c>
      <c r="J63" s="7">
        <f t="shared" si="4"/>
        <v>0</v>
      </c>
      <c r="K63" s="7">
        <f t="shared" si="4"/>
        <v>0</v>
      </c>
      <c r="L63" s="17">
        <f t="shared" si="4"/>
        <v>0</v>
      </c>
    </row>
    <row r="64" spans="2:24" ht="28.5" x14ac:dyDescent="0.2">
      <c r="B64" s="16" t="s">
        <v>83</v>
      </c>
      <c r="C64" s="7" t="s">
        <v>6</v>
      </c>
      <c r="D64" s="7">
        <v>7</v>
      </c>
      <c r="E64" s="7">
        <f t="shared" si="0"/>
        <v>0</v>
      </c>
      <c r="F64" s="7">
        <f t="shared" si="1"/>
        <v>0</v>
      </c>
      <c r="G64" s="7">
        <f t="shared" si="2"/>
        <v>0</v>
      </c>
      <c r="H64" s="17">
        <f t="shared" si="3"/>
        <v>0</v>
      </c>
      <c r="I64" s="16">
        <f t="shared" si="5"/>
        <v>0</v>
      </c>
      <c r="J64" s="7">
        <f t="shared" si="4"/>
        <v>0</v>
      </c>
      <c r="K64" s="7">
        <f t="shared" si="4"/>
        <v>0</v>
      </c>
      <c r="L64" s="17">
        <f t="shared" si="4"/>
        <v>0</v>
      </c>
    </row>
    <row r="65" spans="2:12" ht="28.5" x14ac:dyDescent="0.2">
      <c r="B65" s="16" t="s">
        <v>84</v>
      </c>
      <c r="C65" s="7" t="s">
        <v>6</v>
      </c>
      <c r="D65" s="7">
        <v>8</v>
      </c>
      <c r="E65" s="7">
        <f t="shared" si="0"/>
        <v>0</v>
      </c>
      <c r="F65" s="7">
        <f t="shared" si="1"/>
        <v>0</v>
      </c>
      <c r="G65" s="7">
        <f t="shared" si="2"/>
        <v>0</v>
      </c>
      <c r="H65" s="17">
        <f t="shared" si="3"/>
        <v>0</v>
      </c>
      <c r="I65" s="16">
        <f t="shared" si="5"/>
        <v>0</v>
      </c>
      <c r="J65" s="7">
        <f t="shared" si="4"/>
        <v>0</v>
      </c>
      <c r="K65" s="7">
        <f t="shared" si="4"/>
        <v>0</v>
      </c>
      <c r="L65" s="17">
        <f t="shared" si="4"/>
        <v>0</v>
      </c>
    </row>
    <row r="66" spans="2:12" ht="28.5" x14ac:dyDescent="0.2">
      <c r="B66" s="16" t="s">
        <v>85</v>
      </c>
      <c r="C66" s="7" t="s">
        <v>6</v>
      </c>
      <c r="D66" s="7">
        <v>9</v>
      </c>
      <c r="E66" s="7">
        <f t="shared" si="0"/>
        <v>0</v>
      </c>
      <c r="F66" s="7">
        <f t="shared" si="1"/>
        <v>0</v>
      </c>
      <c r="G66" s="7">
        <f t="shared" si="2"/>
        <v>0</v>
      </c>
      <c r="H66" s="17">
        <f t="shared" si="3"/>
        <v>0</v>
      </c>
      <c r="I66" s="16">
        <f t="shared" si="5"/>
        <v>0</v>
      </c>
      <c r="J66" s="7">
        <f t="shared" si="4"/>
        <v>0</v>
      </c>
      <c r="K66" s="7">
        <f t="shared" si="4"/>
        <v>0</v>
      </c>
      <c r="L66" s="17">
        <f t="shared" si="4"/>
        <v>0</v>
      </c>
    </row>
    <row r="67" spans="2:12" ht="28.5" x14ac:dyDescent="0.2">
      <c r="B67" s="16" t="s">
        <v>86</v>
      </c>
      <c r="C67" s="7" t="s">
        <v>87</v>
      </c>
      <c r="D67" s="7">
        <v>1</v>
      </c>
      <c r="E67" s="7">
        <f t="shared" si="0"/>
        <v>0</v>
      </c>
      <c r="F67" s="7">
        <f t="shared" si="1"/>
        <v>0</v>
      </c>
      <c r="G67" s="7">
        <f t="shared" si="2"/>
        <v>0</v>
      </c>
      <c r="H67" s="17">
        <f t="shared" si="3"/>
        <v>0</v>
      </c>
      <c r="I67" s="16">
        <f t="shared" si="5"/>
        <v>0</v>
      </c>
      <c r="J67" s="7">
        <f t="shared" si="4"/>
        <v>0</v>
      </c>
      <c r="K67" s="7">
        <f t="shared" si="4"/>
        <v>0</v>
      </c>
      <c r="L67" s="17">
        <f t="shared" si="4"/>
        <v>0</v>
      </c>
    </row>
    <row r="68" spans="2:12" ht="28.5" x14ac:dyDescent="0.2">
      <c r="B68" s="16" t="s">
        <v>88</v>
      </c>
      <c r="C68" s="7" t="s">
        <v>87</v>
      </c>
      <c r="D68" s="7">
        <v>10</v>
      </c>
      <c r="E68" s="7">
        <f t="shared" si="0"/>
        <v>0</v>
      </c>
      <c r="F68" s="7">
        <f t="shared" si="1"/>
        <v>0</v>
      </c>
      <c r="G68" s="7">
        <f t="shared" si="2"/>
        <v>0</v>
      </c>
      <c r="H68" s="17">
        <f t="shared" si="3"/>
        <v>0</v>
      </c>
      <c r="I68" s="16">
        <f t="shared" si="5"/>
        <v>0</v>
      </c>
      <c r="J68" s="7">
        <f t="shared" si="4"/>
        <v>0</v>
      </c>
      <c r="K68" s="7">
        <f t="shared" si="4"/>
        <v>0</v>
      </c>
      <c r="L68" s="17">
        <f t="shared" si="4"/>
        <v>0</v>
      </c>
    </row>
    <row r="69" spans="2:12" ht="28.5" x14ac:dyDescent="0.2">
      <c r="B69" s="16" t="s">
        <v>89</v>
      </c>
      <c r="C69" s="7" t="s">
        <v>87</v>
      </c>
      <c r="D69" s="7">
        <v>2</v>
      </c>
      <c r="E69" s="7">
        <f t="shared" si="0"/>
        <v>0</v>
      </c>
      <c r="F69" s="7">
        <f t="shared" si="1"/>
        <v>0</v>
      </c>
      <c r="G69" s="7">
        <f t="shared" si="2"/>
        <v>0</v>
      </c>
      <c r="H69" s="17">
        <f t="shared" si="3"/>
        <v>0</v>
      </c>
      <c r="I69" s="16">
        <f t="shared" si="5"/>
        <v>0</v>
      </c>
      <c r="J69" s="7">
        <f t="shared" si="4"/>
        <v>0</v>
      </c>
      <c r="K69" s="7">
        <f t="shared" si="4"/>
        <v>0</v>
      </c>
      <c r="L69" s="17">
        <f t="shared" si="4"/>
        <v>0</v>
      </c>
    </row>
    <row r="70" spans="2:12" ht="28.5" x14ac:dyDescent="0.2">
      <c r="B70" s="16" t="s">
        <v>90</v>
      </c>
      <c r="C70" s="7" t="s">
        <v>87</v>
      </c>
      <c r="D70" s="7">
        <v>3</v>
      </c>
      <c r="E70" s="7">
        <f t="shared" si="0"/>
        <v>0</v>
      </c>
      <c r="F70" s="7">
        <f t="shared" si="1"/>
        <v>0</v>
      </c>
      <c r="G70" s="7">
        <f t="shared" si="2"/>
        <v>0</v>
      </c>
      <c r="H70" s="17">
        <f t="shared" si="3"/>
        <v>0</v>
      </c>
      <c r="I70" s="16">
        <f t="shared" si="5"/>
        <v>0</v>
      </c>
      <c r="J70" s="7">
        <f t="shared" si="4"/>
        <v>0</v>
      </c>
      <c r="K70" s="7">
        <f t="shared" si="4"/>
        <v>0</v>
      </c>
      <c r="L70" s="17">
        <f t="shared" si="4"/>
        <v>0</v>
      </c>
    </row>
    <row r="71" spans="2:12" ht="28.5" x14ac:dyDescent="0.2">
      <c r="B71" s="16" t="s">
        <v>91</v>
      </c>
      <c r="C71" s="7" t="s">
        <v>87</v>
      </c>
      <c r="D71" s="7">
        <v>4</v>
      </c>
      <c r="E71" s="7">
        <f t="shared" si="0"/>
        <v>0</v>
      </c>
      <c r="F71" s="7">
        <f t="shared" si="1"/>
        <v>0</v>
      </c>
      <c r="G71" s="7">
        <f t="shared" si="2"/>
        <v>0</v>
      </c>
      <c r="H71" s="17">
        <f t="shared" si="3"/>
        <v>0</v>
      </c>
      <c r="I71" s="16">
        <f t="shared" si="5"/>
        <v>0</v>
      </c>
      <c r="J71" s="7">
        <f t="shared" si="4"/>
        <v>0</v>
      </c>
      <c r="K71" s="7">
        <f t="shared" si="4"/>
        <v>0</v>
      </c>
      <c r="L71" s="17">
        <f t="shared" si="4"/>
        <v>0</v>
      </c>
    </row>
    <row r="72" spans="2:12" ht="28.5" x14ac:dyDescent="0.2">
      <c r="B72" s="16" t="s">
        <v>92</v>
      </c>
      <c r="C72" s="7" t="s">
        <v>87</v>
      </c>
      <c r="D72" s="7">
        <v>5</v>
      </c>
      <c r="E72" s="7">
        <f t="shared" si="0"/>
        <v>0</v>
      </c>
      <c r="F72" s="7">
        <f t="shared" si="1"/>
        <v>0</v>
      </c>
      <c r="G72" s="7">
        <f t="shared" si="2"/>
        <v>0</v>
      </c>
      <c r="H72" s="17">
        <f t="shared" si="3"/>
        <v>0</v>
      </c>
      <c r="I72" s="16">
        <f t="shared" si="5"/>
        <v>0</v>
      </c>
      <c r="J72" s="7">
        <f t="shared" si="5"/>
        <v>0</v>
      </c>
      <c r="K72" s="7">
        <f t="shared" si="5"/>
        <v>0</v>
      </c>
      <c r="L72" s="17">
        <f t="shared" si="5"/>
        <v>0</v>
      </c>
    </row>
    <row r="73" spans="2:12" ht="28.5" x14ac:dyDescent="0.2">
      <c r="B73" s="16" t="s">
        <v>93</v>
      </c>
      <c r="C73" s="7" t="s">
        <v>87</v>
      </c>
      <c r="D73" s="7">
        <v>6</v>
      </c>
      <c r="E73" s="7">
        <f t="shared" si="0"/>
        <v>0</v>
      </c>
      <c r="F73" s="7">
        <f t="shared" si="1"/>
        <v>0</v>
      </c>
      <c r="G73" s="7">
        <f t="shared" si="2"/>
        <v>0</v>
      </c>
      <c r="H73" s="17">
        <f t="shared" si="3"/>
        <v>0</v>
      </c>
      <c r="I73" s="16">
        <f t="shared" si="5"/>
        <v>0</v>
      </c>
      <c r="J73" s="7">
        <f t="shared" si="5"/>
        <v>0</v>
      </c>
      <c r="K73" s="7">
        <f t="shared" si="5"/>
        <v>0</v>
      </c>
      <c r="L73" s="17">
        <f t="shared" si="5"/>
        <v>0</v>
      </c>
    </row>
    <row r="74" spans="2:12" ht="28.5" x14ac:dyDescent="0.2">
      <c r="B74" s="16" t="s">
        <v>94</v>
      </c>
      <c r="C74" s="7" t="s">
        <v>87</v>
      </c>
      <c r="D74" s="7">
        <v>7</v>
      </c>
      <c r="E74" s="7">
        <f t="shared" si="0"/>
        <v>0</v>
      </c>
      <c r="F74" s="7">
        <f t="shared" si="1"/>
        <v>0</v>
      </c>
      <c r="G74" s="7">
        <f t="shared" si="2"/>
        <v>0</v>
      </c>
      <c r="H74" s="17">
        <f t="shared" si="3"/>
        <v>0</v>
      </c>
      <c r="I74" s="16">
        <f t="shared" si="5"/>
        <v>0</v>
      </c>
      <c r="J74" s="7">
        <f t="shared" si="5"/>
        <v>0</v>
      </c>
      <c r="K74" s="7">
        <f t="shared" si="5"/>
        <v>0</v>
      </c>
      <c r="L74" s="17">
        <f t="shared" si="5"/>
        <v>0</v>
      </c>
    </row>
    <row r="75" spans="2:12" ht="28.5" x14ac:dyDescent="0.2">
      <c r="B75" s="16" t="s">
        <v>95</v>
      </c>
      <c r="C75" s="7" t="s">
        <v>87</v>
      </c>
      <c r="D75" s="7">
        <v>8</v>
      </c>
      <c r="E75" s="7">
        <f t="shared" si="0"/>
        <v>0</v>
      </c>
      <c r="F75" s="7">
        <f t="shared" si="1"/>
        <v>0</v>
      </c>
      <c r="G75" s="7">
        <f t="shared" si="2"/>
        <v>0</v>
      </c>
      <c r="H75" s="17">
        <f t="shared" si="3"/>
        <v>0</v>
      </c>
      <c r="I75" s="16">
        <f t="shared" si="5"/>
        <v>0</v>
      </c>
      <c r="J75" s="7">
        <f t="shared" si="5"/>
        <v>0</v>
      </c>
      <c r="K75" s="7">
        <f t="shared" si="5"/>
        <v>0</v>
      </c>
      <c r="L75" s="17">
        <f t="shared" si="5"/>
        <v>0</v>
      </c>
    </row>
    <row r="76" spans="2:12" ht="28.5" x14ac:dyDescent="0.2">
      <c r="B76" s="16" t="s">
        <v>96</v>
      </c>
      <c r="C76" s="7" t="s">
        <v>87</v>
      </c>
      <c r="D76" s="7">
        <v>9</v>
      </c>
      <c r="E76" s="7">
        <f t="shared" si="0"/>
        <v>0</v>
      </c>
      <c r="F76" s="7">
        <f t="shared" si="1"/>
        <v>0</v>
      </c>
      <c r="G76" s="7">
        <f t="shared" si="2"/>
        <v>0</v>
      </c>
      <c r="H76" s="17">
        <f t="shared" si="3"/>
        <v>0</v>
      </c>
      <c r="I76" s="16">
        <f t="shared" si="5"/>
        <v>0</v>
      </c>
      <c r="J76" s="7">
        <f t="shared" si="5"/>
        <v>0</v>
      </c>
      <c r="K76" s="7">
        <f t="shared" si="5"/>
        <v>0</v>
      </c>
      <c r="L76" s="17">
        <f t="shared" si="5"/>
        <v>0</v>
      </c>
    </row>
    <row r="77" spans="2:12" ht="28.5" x14ac:dyDescent="0.2">
      <c r="B77" s="16" t="s">
        <v>97</v>
      </c>
      <c r="C77" s="7" t="s">
        <v>98</v>
      </c>
      <c r="D77" s="7">
        <v>10</v>
      </c>
      <c r="E77" s="7">
        <f t="shared" si="0"/>
        <v>0</v>
      </c>
      <c r="F77" s="7">
        <f t="shared" si="1"/>
        <v>0</v>
      </c>
      <c r="G77" s="7">
        <f t="shared" si="2"/>
        <v>0</v>
      </c>
      <c r="H77" s="17">
        <f t="shared" si="3"/>
        <v>0</v>
      </c>
      <c r="I77" s="16">
        <f t="shared" si="5"/>
        <v>0</v>
      </c>
      <c r="J77" s="7">
        <f t="shared" si="5"/>
        <v>0</v>
      </c>
      <c r="K77" s="7">
        <f t="shared" si="5"/>
        <v>0</v>
      </c>
      <c r="L77" s="17">
        <f t="shared" si="5"/>
        <v>0</v>
      </c>
    </row>
    <row r="78" spans="2:12" ht="28.5" x14ac:dyDescent="0.2">
      <c r="B78" s="16" t="s">
        <v>99</v>
      </c>
      <c r="C78" s="7" t="s">
        <v>98</v>
      </c>
      <c r="D78" s="7">
        <v>2</v>
      </c>
      <c r="E78" s="7">
        <f t="shared" si="0"/>
        <v>0</v>
      </c>
      <c r="F78" s="7">
        <f t="shared" si="1"/>
        <v>0</v>
      </c>
      <c r="G78" s="7">
        <f t="shared" si="2"/>
        <v>0</v>
      </c>
      <c r="H78" s="17">
        <f t="shared" si="3"/>
        <v>0</v>
      </c>
      <c r="I78" s="16">
        <f t="shared" si="5"/>
        <v>0</v>
      </c>
      <c r="J78" s="7">
        <f t="shared" si="5"/>
        <v>0</v>
      </c>
      <c r="K78" s="7">
        <f t="shared" si="5"/>
        <v>0</v>
      </c>
      <c r="L78" s="17">
        <f t="shared" si="5"/>
        <v>0</v>
      </c>
    </row>
    <row r="79" spans="2:12" ht="28.5" x14ac:dyDescent="0.2">
      <c r="B79" s="16" t="s">
        <v>100</v>
      </c>
      <c r="C79" s="7" t="s">
        <v>98</v>
      </c>
      <c r="D79" s="7">
        <v>3</v>
      </c>
      <c r="E79" s="7">
        <f t="shared" si="0"/>
        <v>0</v>
      </c>
      <c r="F79" s="7">
        <f t="shared" si="1"/>
        <v>0</v>
      </c>
      <c r="G79" s="7">
        <f t="shared" si="2"/>
        <v>0</v>
      </c>
      <c r="H79" s="17">
        <f t="shared" si="3"/>
        <v>0</v>
      </c>
      <c r="I79" s="16">
        <f t="shared" si="5"/>
        <v>0</v>
      </c>
      <c r="J79" s="7">
        <f t="shared" si="5"/>
        <v>0</v>
      </c>
      <c r="K79" s="7">
        <f t="shared" si="5"/>
        <v>0</v>
      </c>
      <c r="L79" s="17">
        <f t="shared" si="5"/>
        <v>0</v>
      </c>
    </row>
    <row r="80" spans="2:12" ht="28.5" x14ac:dyDescent="0.2">
      <c r="B80" s="16" t="s">
        <v>101</v>
      </c>
      <c r="C80" s="7" t="s">
        <v>98</v>
      </c>
      <c r="D80" s="7">
        <v>5</v>
      </c>
      <c r="E80" s="7">
        <f t="shared" si="0"/>
        <v>0</v>
      </c>
      <c r="F80" s="7">
        <f t="shared" si="1"/>
        <v>0</v>
      </c>
      <c r="G80" s="7">
        <f t="shared" si="2"/>
        <v>0</v>
      </c>
      <c r="H80" s="17">
        <f t="shared" si="3"/>
        <v>0</v>
      </c>
      <c r="I80" s="16">
        <f t="shared" si="5"/>
        <v>0</v>
      </c>
      <c r="J80" s="7">
        <f t="shared" si="5"/>
        <v>0</v>
      </c>
      <c r="K80" s="7">
        <f t="shared" si="5"/>
        <v>0</v>
      </c>
      <c r="L80" s="17">
        <f t="shared" si="5"/>
        <v>0</v>
      </c>
    </row>
    <row r="81" spans="2:12" ht="28.5" x14ac:dyDescent="0.2">
      <c r="B81" s="16" t="s">
        <v>102</v>
      </c>
      <c r="C81" s="7" t="s">
        <v>98</v>
      </c>
      <c r="D81" s="7">
        <v>6</v>
      </c>
      <c r="E81" s="7">
        <f t="shared" si="0"/>
        <v>0</v>
      </c>
      <c r="F81" s="7">
        <f t="shared" si="1"/>
        <v>0</v>
      </c>
      <c r="G81" s="7">
        <f t="shared" si="2"/>
        <v>0</v>
      </c>
      <c r="H81" s="17">
        <f t="shared" si="3"/>
        <v>0</v>
      </c>
      <c r="I81" s="16">
        <f t="shared" si="5"/>
        <v>0</v>
      </c>
      <c r="J81" s="7">
        <f t="shared" si="5"/>
        <v>0</v>
      </c>
      <c r="K81" s="7">
        <f t="shared" si="5"/>
        <v>0</v>
      </c>
      <c r="L81" s="17">
        <f t="shared" si="5"/>
        <v>0</v>
      </c>
    </row>
    <row r="82" spans="2:12" ht="28.5" x14ac:dyDescent="0.2">
      <c r="B82" s="16" t="s">
        <v>103</v>
      </c>
      <c r="C82" s="7" t="s">
        <v>98</v>
      </c>
      <c r="D82" s="7">
        <v>7</v>
      </c>
      <c r="E82" s="7">
        <f t="shared" si="0"/>
        <v>0</v>
      </c>
      <c r="F82" s="7">
        <f t="shared" si="1"/>
        <v>0</v>
      </c>
      <c r="G82" s="7">
        <f t="shared" si="2"/>
        <v>0</v>
      </c>
      <c r="H82" s="17">
        <f t="shared" si="3"/>
        <v>0</v>
      </c>
      <c r="I82" s="16">
        <f t="shared" si="5"/>
        <v>0</v>
      </c>
      <c r="J82" s="7">
        <f t="shared" si="5"/>
        <v>0</v>
      </c>
      <c r="K82" s="7">
        <f t="shared" si="5"/>
        <v>0</v>
      </c>
      <c r="L82" s="17">
        <f t="shared" si="5"/>
        <v>0</v>
      </c>
    </row>
    <row r="83" spans="2:12" ht="28.5" x14ac:dyDescent="0.2">
      <c r="B83" s="16" t="s">
        <v>104</v>
      </c>
      <c r="C83" s="7" t="s">
        <v>98</v>
      </c>
      <c r="D83" s="7">
        <v>8</v>
      </c>
      <c r="E83" s="7">
        <f t="shared" si="0"/>
        <v>0</v>
      </c>
      <c r="F83" s="7">
        <f t="shared" si="1"/>
        <v>0</v>
      </c>
      <c r="G83" s="7">
        <f t="shared" si="2"/>
        <v>0</v>
      </c>
      <c r="H83" s="17">
        <f t="shared" si="3"/>
        <v>0</v>
      </c>
      <c r="I83" s="16">
        <f t="shared" si="5"/>
        <v>0</v>
      </c>
      <c r="J83" s="7">
        <f t="shared" si="5"/>
        <v>0</v>
      </c>
      <c r="K83" s="7">
        <f t="shared" si="5"/>
        <v>0</v>
      </c>
      <c r="L83" s="17">
        <f t="shared" si="5"/>
        <v>0</v>
      </c>
    </row>
    <row r="84" spans="2:12" ht="28.5" x14ac:dyDescent="0.2">
      <c r="B84" s="16" t="s">
        <v>105</v>
      </c>
      <c r="C84" s="7" t="s">
        <v>98</v>
      </c>
      <c r="D84" s="7">
        <v>9</v>
      </c>
      <c r="E84" s="7">
        <f t="shared" si="0"/>
        <v>0</v>
      </c>
      <c r="F84" s="7">
        <f t="shared" si="1"/>
        <v>0</v>
      </c>
      <c r="G84" s="7">
        <f t="shared" si="2"/>
        <v>0</v>
      </c>
      <c r="H84" s="17">
        <f t="shared" si="3"/>
        <v>0</v>
      </c>
      <c r="I84" s="16">
        <f t="shared" si="5"/>
        <v>0</v>
      </c>
      <c r="J84" s="7">
        <f t="shared" si="5"/>
        <v>0</v>
      </c>
      <c r="K84" s="7">
        <f t="shared" si="5"/>
        <v>0</v>
      </c>
      <c r="L84" s="17">
        <f t="shared" si="5"/>
        <v>0</v>
      </c>
    </row>
    <row r="85" spans="2:12" ht="28.5" x14ac:dyDescent="0.2">
      <c r="B85" s="16" t="s">
        <v>106</v>
      </c>
      <c r="C85" s="7" t="s">
        <v>107</v>
      </c>
      <c r="D85" s="7">
        <v>1</v>
      </c>
      <c r="E85" s="7">
        <f t="shared" si="0"/>
        <v>0</v>
      </c>
      <c r="F85" s="7">
        <f t="shared" si="1"/>
        <v>0</v>
      </c>
      <c r="G85" s="7">
        <f t="shared" si="2"/>
        <v>0</v>
      </c>
      <c r="H85" s="17">
        <f t="shared" si="3"/>
        <v>0</v>
      </c>
      <c r="I85" s="16">
        <f t="shared" si="5"/>
        <v>0</v>
      </c>
      <c r="J85" s="7">
        <f t="shared" si="5"/>
        <v>0</v>
      </c>
      <c r="K85" s="7">
        <f t="shared" si="5"/>
        <v>0</v>
      </c>
      <c r="L85" s="17">
        <f t="shared" si="5"/>
        <v>0</v>
      </c>
    </row>
    <row r="86" spans="2:12" ht="28.5" x14ac:dyDescent="0.2">
      <c r="B86" s="16" t="s">
        <v>108</v>
      </c>
      <c r="C86" s="7" t="s">
        <v>107</v>
      </c>
      <c r="D86" s="7">
        <v>10</v>
      </c>
      <c r="E86" s="7">
        <f t="shared" si="0"/>
        <v>0</v>
      </c>
      <c r="F86" s="7">
        <f t="shared" si="1"/>
        <v>0</v>
      </c>
      <c r="G86" s="7">
        <f t="shared" si="2"/>
        <v>0</v>
      </c>
      <c r="H86" s="17">
        <f t="shared" si="3"/>
        <v>0</v>
      </c>
      <c r="I86" s="16">
        <f t="shared" si="5"/>
        <v>0</v>
      </c>
      <c r="J86" s="7">
        <f t="shared" si="5"/>
        <v>0</v>
      </c>
      <c r="K86" s="7">
        <f t="shared" si="5"/>
        <v>0</v>
      </c>
      <c r="L86" s="17">
        <f t="shared" si="5"/>
        <v>0</v>
      </c>
    </row>
    <row r="87" spans="2:12" ht="28.5" x14ac:dyDescent="0.2">
      <c r="B87" s="16" t="s">
        <v>109</v>
      </c>
      <c r="C87" s="7" t="s">
        <v>107</v>
      </c>
      <c r="D87" s="7">
        <v>2</v>
      </c>
      <c r="E87" s="7">
        <f t="shared" si="0"/>
        <v>0</v>
      </c>
      <c r="F87" s="7">
        <f t="shared" si="1"/>
        <v>0</v>
      </c>
      <c r="G87" s="7">
        <f t="shared" si="2"/>
        <v>0</v>
      </c>
      <c r="H87" s="17">
        <f t="shared" si="3"/>
        <v>0</v>
      </c>
      <c r="I87" s="16">
        <f t="shared" si="5"/>
        <v>0</v>
      </c>
      <c r="J87" s="7">
        <f t="shared" si="5"/>
        <v>0</v>
      </c>
      <c r="K87" s="7">
        <f t="shared" si="5"/>
        <v>0</v>
      </c>
      <c r="L87" s="17">
        <f t="shared" si="5"/>
        <v>0</v>
      </c>
    </row>
    <row r="88" spans="2:12" ht="28.5" x14ac:dyDescent="0.2">
      <c r="B88" s="16" t="s">
        <v>110</v>
      </c>
      <c r="C88" s="7" t="s">
        <v>107</v>
      </c>
      <c r="D88" s="7">
        <v>3</v>
      </c>
      <c r="E88" s="7">
        <f t="shared" si="0"/>
        <v>0</v>
      </c>
      <c r="F88" s="7">
        <f t="shared" si="1"/>
        <v>0</v>
      </c>
      <c r="G88" s="7">
        <f t="shared" si="2"/>
        <v>0</v>
      </c>
      <c r="H88" s="17">
        <f t="shared" si="3"/>
        <v>0</v>
      </c>
      <c r="I88" s="16">
        <f t="shared" si="5"/>
        <v>0</v>
      </c>
      <c r="J88" s="7">
        <f t="shared" si="5"/>
        <v>0</v>
      </c>
      <c r="K88" s="7">
        <f t="shared" si="5"/>
        <v>0</v>
      </c>
      <c r="L88" s="17">
        <f t="shared" si="5"/>
        <v>0</v>
      </c>
    </row>
    <row r="89" spans="2:12" ht="28.5" x14ac:dyDescent="0.2">
      <c r="B89" s="16" t="s">
        <v>111</v>
      </c>
      <c r="C89" s="7" t="s">
        <v>107</v>
      </c>
      <c r="D89" s="7">
        <v>4</v>
      </c>
      <c r="E89" s="7">
        <f t="shared" si="0"/>
        <v>0</v>
      </c>
      <c r="F89" s="7">
        <f t="shared" si="1"/>
        <v>0</v>
      </c>
      <c r="G89" s="7">
        <f t="shared" si="2"/>
        <v>0</v>
      </c>
      <c r="H89" s="17">
        <f t="shared" si="3"/>
        <v>0</v>
      </c>
      <c r="I89" s="16">
        <f t="shared" si="5"/>
        <v>0</v>
      </c>
      <c r="J89" s="7">
        <f t="shared" si="5"/>
        <v>0</v>
      </c>
      <c r="K89" s="7">
        <f t="shared" si="5"/>
        <v>0</v>
      </c>
      <c r="L89" s="17">
        <f t="shared" si="5"/>
        <v>0</v>
      </c>
    </row>
    <row r="90" spans="2:12" ht="28.5" x14ac:dyDescent="0.2">
      <c r="B90" s="16" t="s">
        <v>112</v>
      </c>
      <c r="C90" s="7" t="s">
        <v>107</v>
      </c>
      <c r="D90" s="7">
        <v>5</v>
      </c>
      <c r="E90" s="7">
        <f t="shared" si="0"/>
        <v>0</v>
      </c>
      <c r="F90" s="7">
        <f t="shared" si="1"/>
        <v>0</v>
      </c>
      <c r="G90" s="7">
        <f t="shared" si="2"/>
        <v>0</v>
      </c>
      <c r="H90" s="17">
        <f t="shared" si="3"/>
        <v>0</v>
      </c>
      <c r="I90" s="16">
        <f t="shared" si="5"/>
        <v>0</v>
      </c>
      <c r="J90" s="7">
        <f t="shared" si="5"/>
        <v>0</v>
      </c>
      <c r="K90" s="7">
        <f t="shared" si="5"/>
        <v>0</v>
      </c>
      <c r="L90" s="17">
        <f t="shared" si="5"/>
        <v>0</v>
      </c>
    </row>
    <row r="91" spans="2:12" ht="28.5" x14ac:dyDescent="0.2">
      <c r="B91" s="16" t="s">
        <v>113</v>
      </c>
      <c r="C91" s="7" t="s">
        <v>107</v>
      </c>
      <c r="D91" s="7">
        <v>6</v>
      </c>
      <c r="E91" s="7">
        <f t="shared" si="0"/>
        <v>0</v>
      </c>
      <c r="F91" s="7">
        <f t="shared" si="1"/>
        <v>0</v>
      </c>
      <c r="G91" s="7">
        <f t="shared" si="2"/>
        <v>0</v>
      </c>
      <c r="H91" s="17">
        <f t="shared" si="3"/>
        <v>0</v>
      </c>
      <c r="I91" s="16">
        <f t="shared" si="5"/>
        <v>0</v>
      </c>
      <c r="J91" s="7">
        <f t="shared" si="5"/>
        <v>0</v>
      </c>
      <c r="K91" s="7">
        <f t="shared" si="5"/>
        <v>0</v>
      </c>
      <c r="L91" s="17">
        <f t="shared" si="5"/>
        <v>0</v>
      </c>
    </row>
    <row r="92" spans="2:12" ht="28.5" x14ac:dyDescent="0.2">
      <c r="B92" s="16" t="s">
        <v>114</v>
      </c>
      <c r="C92" s="7" t="s">
        <v>107</v>
      </c>
      <c r="D92" s="7">
        <v>7</v>
      </c>
      <c r="E92" s="7">
        <f t="shared" si="0"/>
        <v>0</v>
      </c>
      <c r="F92" s="7">
        <f t="shared" si="1"/>
        <v>0</v>
      </c>
      <c r="G92" s="7">
        <f t="shared" si="2"/>
        <v>0</v>
      </c>
      <c r="H92" s="17">
        <f t="shared" si="3"/>
        <v>0</v>
      </c>
      <c r="I92" s="16">
        <f t="shared" si="5"/>
        <v>0</v>
      </c>
      <c r="J92" s="7">
        <f t="shared" si="5"/>
        <v>0</v>
      </c>
      <c r="K92" s="7">
        <f t="shared" si="5"/>
        <v>0</v>
      </c>
      <c r="L92" s="17">
        <f t="shared" si="5"/>
        <v>0</v>
      </c>
    </row>
    <row r="93" spans="2:12" ht="28.5" x14ac:dyDescent="0.2">
      <c r="B93" s="16" t="s">
        <v>115</v>
      </c>
      <c r="C93" s="7" t="s">
        <v>107</v>
      </c>
      <c r="D93" s="7">
        <v>8</v>
      </c>
      <c r="E93" s="7">
        <f t="shared" si="0"/>
        <v>0</v>
      </c>
      <c r="F93" s="7">
        <f t="shared" si="1"/>
        <v>0</v>
      </c>
      <c r="G93" s="7">
        <f t="shared" si="2"/>
        <v>0</v>
      </c>
      <c r="H93" s="17">
        <f t="shared" si="3"/>
        <v>0</v>
      </c>
      <c r="I93" s="16">
        <f t="shared" si="5"/>
        <v>0</v>
      </c>
      <c r="J93" s="7">
        <f t="shared" si="5"/>
        <v>0</v>
      </c>
      <c r="K93" s="7">
        <f t="shared" si="5"/>
        <v>0</v>
      </c>
      <c r="L93" s="17">
        <f t="shared" si="5"/>
        <v>0</v>
      </c>
    </row>
    <row r="94" spans="2:12" ht="28.5" x14ac:dyDescent="0.2">
      <c r="B94" s="16" t="s">
        <v>116</v>
      </c>
      <c r="C94" s="7" t="s">
        <v>107</v>
      </c>
      <c r="D94" s="7">
        <v>9</v>
      </c>
      <c r="E94" s="7">
        <f t="shared" si="0"/>
        <v>0</v>
      </c>
      <c r="F94" s="7">
        <f t="shared" si="1"/>
        <v>0</v>
      </c>
      <c r="G94" s="7">
        <f t="shared" si="2"/>
        <v>0</v>
      </c>
      <c r="H94" s="17">
        <f t="shared" si="3"/>
        <v>0</v>
      </c>
      <c r="I94" s="16">
        <f t="shared" si="5"/>
        <v>0</v>
      </c>
      <c r="J94" s="7">
        <f t="shared" si="5"/>
        <v>0</v>
      </c>
      <c r="K94" s="7">
        <f t="shared" si="5"/>
        <v>0</v>
      </c>
      <c r="L94" s="17">
        <f t="shared" si="5"/>
        <v>0</v>
      </c>
    </row>
    <row r="95" spans="2:12" ht="28.5" x14ac:dyDescent="0.2">
      <c r="B95" s="16" t="s">
        <v>117</v>
      </c>
      <c r="C95" s="7" t="s">
        <v>118</v>
      </c>
      <c r="D95" s="7">
        <v>1</v>
      </c>
      <c r="E95" s="7">
        <f t="shared" si="0"/>
        <v>0</v>
      </c>
      <c r="F95" s="7">
        <f t="shared" si="1"/>
        <v>0</v>
      </c>
      <c r="G95" s="7">
        <f t="shared" si="2"/>
        <v>0</v>
      </c>
      <c r="H95" s="17">
        <f t="shared" si="3"/>
        <v>0</v>
      </c>
      <c r="I95" s="16">
        <f t="shared" si="5"/>
        <v>0</v>
      </c>
      <c r="J95" s="7">
        <f t="shared" si="5"/>
        <v>0</v>
      </c>
      <c r="K95" s="7">
        <f t="shared" si="5"/>
        <v>0</v>
      </c>
      <c r="L95" s="17">
        <f t="shared" si="5"/>
        <v>0</v>
      </c>
    </row>
    <row r="96" spans="2:12" ht="28.5" x14ac:dyDescent="0.2">
      <c r="B96" s="16" t="s">
        <v>119</v>
      </c>
      <c r="C96" s="7" t="s">
        <v>118</v>
      </c>
      <c r="D96" s="7">
        <v>3</v>
      </c>
      <c r="E96" s="7">
        <f t="shared" si="0"/>
        <v>0</v>
      </c>
      <c r="F96" s="7">
        <f t="shared" si="1"/>
        <v>0</v>
      </c>
      <c r="G96" s="7">
        <f t="shared" si="2"/>
        <v>0</v>
      </c>
      <c r="H96" s="17">
        <f t="shared" si="3"/>
        <v>0</v>
      </c>
      <c r="I96" s="16">
        <f t="shared" si="5"/>
        <v>0</v>
      </c>
      <c r="J96" s="7">
        <f t="shared" si="5"/>
        <v>0</v>
      </c>
      <c r="K96" s="7">
        <f t="shared" si="5"/>
        <v>0</v>
      </c>
      <c r="L96" s="17">
        <f t="shared" si="5"/>
        <v>0</v>
      </c>
    </row>
    <row r="97" spans="2:13" ht="28.5" x14ac:dyDescent="0.2">
      <c r="B97" s="16" t="s">
        <v>120</v>
      </c>
      <c r="C97" s="7" t="s">
        <v>118</v>
      </c>
      <c r="D97" s="7">
        <v>4</v>
      </c>
      <c r="E97" s="7">
        <f t="shared" si="0"/>
        <v>0</v>
      </c>
      <c r="F97" s="7">
        <f t="shared" si="1"/>
        <v>0</v>
      </c>
      <c r="G97" s="7">
        <f t="shared" si="2"/>
        <v>0</v>
      </c>
      <c r="H97" s="17">
        <f t="shared" si="3"/>
        <v>0</v>
      </c>
      <c r="I97" s="16">
        <f t="shared" si="5"/>
        <v>0</v>
      </c>
      <c r="J97" s="7">
        <f t="shared" si="5"/>
        <v>0</v>
      </c>
      <c r="K97" s="7">
        <f t="shared" si="5"/>
        <v>0</v>
      </c>
      <c r="L97" s="17">
        <f t="shared" si="5"/>
        <v>0</v>
      </c>
    </row>
    <row r="98" spans="2:13" ht="28.5" x14ac:dyDescent="0.2">
      <c r="B98" s="16" t="s">
        <v>121</v>
      </c>
      <c r="C98" s="7" t="s">
        <v>118</v>
      </c>
      <c r="D98" s="7">
        <v>5</v>
      </c>
      <c r="E98" s="7">
        <f t="shared" si="0"/>
        <v>0</v>
      </c>
      <c r="F98" s="7">
        <f t="shared" si="1"/>
        <v>0</v>
      </c>
      <c r="G98" s="7">
        <f t="shared" si="2"/>
        <v>0</v>
      </c>
      <c r="H98" s="17">
        <f t="shared" si="3"/>
        <v>0</v>
      </c>
      <c r="I98" s="16">
        <f t="shared" si="5"/>
        <v>0</v>
      </c>
      <c r="J98" s="7">
        <f t="shared" si="5"/>
        <v>0</v>
      </c>
      <c r="K98" s="7">
        <f t="shared" si="5"/>
        <v>0</v>
      </c>
      <c r="L98" s="17">
        <f t="shared" si="5"/>
        <v>0</v>
      </c>
    </row>
    <row r="99" spans="2:13" ht="28.5" x14ac:dyDescent="0.2">
      <c r="B99" s="16" t="s">
        <v>122</v>
      </c>
      <c r="C99" s="7" t="s">
        <v>123</v>
      </c>
      <c r="D99" s="7">
        <v>1</v>
      </c>
      <c r="E99" s="7">
        <f t="shared" si="0"/>
        <v>0</v>
      </c>
      <c r="F99" s="7">
        <f t="shared" si="1"/>
        <v>0</v>
      </c>
      <c r="G99" s="7">
        <f t="shared" si="2"/>
        <v>0</v>
      </c>
      <c r="H99" s="17">
        <f t="shared" si="3"/>
        <v>0</v>
      </c>
      <c r="I99" s="16">
        <f t="shared" si="5"/>
        <v>0</v>
      </c>
      <c r="J99" s="7">
        <f t="shared" si="5"/>
        <v>0</v>
      </c>
      <c r="K99" s="7">
        <f t="shared" si="5"/>
        <v>0</v>
      </c>
      <c r="L99" s="17">
        <f t="shared" si="5"/>
        <v>0</v>
      </c>
    </row>
    <row r="100" spans="2:13" ht="28.5" x14ac:dyDescent="0.2">
      <c r="B100" s="16" t="s">
        <v>124</v>
      </c>
      <c r="C100" s="7" t="s">
        <v>123</v>
      </c>
      <c r="D100" s="7">
        <v>2</v>
      </c>
      <c r="E100" s="7">
        <f t="shared" si="0"/>
        <v>0</v>
      </c>
      <c r="F100" s="7">
        <f t="shared" si="1"/>
        <v>0</v>
      </c>
      <c r="G100" s="7">
        <f t="shared" si="2"/>
        <v>0</v>
      </c>
      <c r="H100" s="17">
        <f t="shared" si="3"/>
        <v>0</v>
      </c>
      <c r="I100" s="16">
        <f t="shared" si="5"/>
        <v>0</v>
      </c>
      <c r="J100" s="7">
        <f t="shared" si="5"/>
        <v>0</v>
      </c>
      <c r="K100" s="7">
        <f t="shared" si="5"/>
        <v>0</v>
      </c>
      <c r="L100" s="17">
        <f t="shared" si="5"/>
        <v>0</v>
      </c>
    </row>
    <row r="101" spans="2:13" ht="29.25" thickBot="1" x14ac:dyDescent="0.25">
      <c r="B101" s="16" t="s">
        <v>125</v>
      </c>
      <c r="C101" s="7" t="s">
        <v>123</v>
      </c>
      <c r="D101" s="7">
        <v>3</v>
      </c>
      <c r="E101" s="7">
        <f t="shared" si="0"/>
        <v>0</v>
      </c>
      <c r="F101" s="7">
        <f t="shared" si="1"/>
        <v>0</v>
      </c>
      <c r="G101" s="7">
        <f t="shared" si="2"/>
        <v>0</v>
      </c>
      <c r="H101" s="17">
        <f t="shared" si="3"/>
        <v>0</v>
      </c>
      <c r="I101" s="16">
        <f t="shared" si="5"/>
        <v>0</v>
      </c>
      <c r="J101" s="7">
        <f t="shared" si="5"/>
        <v>0</v>
      </c>
      <c r="K101" s="7">
        <f t="shared" si="5"/>
        <v>0</v>
      </c>
      <c r="L101" s="17">
        <f t="shared" si="5"/>
        <v>0</v>
      </c>
    </row>
    <row r="102" spans="2:13" ht="15" thickBot="1" x14ac:dyDescent="0.25">
      <c r="B102" s="38" t="s">
        <v>67</v>
      </c>
      <c r="C102" s="39"/>
      <c r="D102" s="39"/>
      <c r="E102" s="7">
        <f>_xlfn.PERCENTILE.INC(E56:E101,0.9)</f>
        <v>0</v>
      </c>
      <c r="F102" s="7">
        <f>_xlfn.PERCENTILE.INC(F56:F101,0.9)</f>
        <v>0</v>
      </c>
      <c r="G102" s="7">
        <f>_xlfn.PERCENTILE.INC(G56:G101,0.9)</f>
        <v>0</v>
      </c>
      <c r="H102" s="17">
        <f>_xlfn.PERCENTILE.INC(H56:H101,0.9)</f>
        <v>0</v>
      </c>
      <c r="I102" s="22">
        <f>MIN(I56:I101)</f>
        <v>0</v>
      </c>
      <c r="J102" s="23">
        <f>MIN(J56:J101)</f>
        <v>0</v>
      </c>
      <c r="K102" s="23">
        <f>MIN(K56:K101)</f>
        <v>0</v>
      </c>
      <c r="L102" s="24">
        <f>MIN(L56:L101)</f>
        <v>0</v>
      </c>
      <c r="M102" t="s">
        <v>190</v>
      </c>
    </row>
    <row r="103" spans="2:13" ht="14.25" x14ac:dyDescent="0.2">
      <c r="B103" s="38" t="s">
        <v>68</v>
      </c>
      <c r="C103" s="39"/>
      <c r="D103" s="39"/>
      <c r="E103" s="7">
        <f>MAX(E56:E101)</f>
        <v>0</v>
      </c>
      <c r="F103" s="7">
        <f>MAX(F56:F101)</f>
        <v>0</v>
      </c>
      <c r="G103" s="7">
        <f>MAX(G56:G101)</f>
        <v>0</v>
      </c>
      <c r="H103" s="17">
        <f>MAX(H56:H101)</f>
        <v>0</v>
      </c>
    </row>
    <row r="104" spans="2:13" ht="15" thickBot="1" x14ac:dyDescent="0.25">
      <c r="B104" s="40" t="s">
        <v>69</v>
      </c>
      <c r="C104" s="41"/>
      <c r="D104" s="41"/>
      <c r="E104" s="20">
        <f>MIN(E56:E101)</f>
        <v>0</v>
      </c>
      <c r="F104" s="20">
        <f>MIN(F56:F101)</f>
        <v>0</v>
      </c>
      <c r="G104" s="20">
        <f>MIN(G56:G101)</f>
        <v>0</v>
      </c>
      <c r="H104" s="21">
        <f>MIN(H56:H101)</f>
        <v>0</v>
      </c>
    </row>
  </sheetData>
  <mergeCells count="14">
    <mergeCell ref="C55:D55"/>
    <mergeCell ref="B102:D102"/>
    <mergeCell ref="B103:D103"/>
    <mergeCell ref="B104:D104"/>
    <mergeCell ref="B54:H54"/>
    <mergeCell ref="I54:L54"/>
    <mergeCell ref="B4:X4"/>
    <mergeCell ref="B5:B6"/>
    <mergeCell ref="C5:D6"/>
    <mergeCell ref="E5:H5"/>
    <mergeCell ref="I5:L5"/>
    <mergeCell ref="M5:P5"/>
    <mergeCell ref="Q5:T5"/>
    <mergeCell ref="U5:X5"/>
  </mergeCells>
  <conditionalFormatting sqref="E56:H104">
    <cfRule type="cellIs" dxfId="23" priority="5" operator="lessThanOrEqual">
      <formula>1</formula>
    </cfRule>
    <cfRule type="cellIs" dxfId="22" priority="6" operator="greaterThan">
      <formula>1</formula>
    </cfRule>
  </conditionalFormatting>
  <conditionalFormatting sqref="I56:I101">
    <cfRule type="cellIs" dxfId="21" priority="4" operator="equal">
      <formula>$I$103</formula>
    </cfRule>
  </conditionalFormatting>
  <conditionalFormatting sqref="J56:J101">
    <cfRule type="cellIs" dxfId="20" priority="3" operator="equal">
      <formula>$J$103</formula>
    </cfRule>
  </conditionalFormatting>
  <conditionalFormatting sqref="K56:K101">
    <cfRule type="cellIs" dxfId="19" priority="2" operator="equal">
      <formula>$K$103</formula>
    </cfRule>
  </conditionalFormatting>
  <conditionalFormatting sqref="L56:L101">
    <cfRule type="cellIs" dxfId="18" priority="1" operator="equal">
      <formula>$L$103</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X88"/>
  <sheetViews>
    <sheetView zoomScale="70" zoomScaleNormal="70" workbookViewId="0">
      <selection activeCell="M48" sqref="M48"/>
    </sheetView>
  </sheetViews>
  <sheetFormatPr defaultRowHeight="12.75" x14ac:dyDescent="0.2"/>
  <cols>
    <col min="2" max="2" width="19.75" customWidth="1"/>
    <col min="3" max="3" width="4" bestFit="1" customWidth="1"/>
    <col min="4" max="4" width="3.625" bestFit="1" customWidth="1"/>
    <col min="5" max="6" width="10.125" bestFit="1" customWidth="1"/>
    <col min="7" max="8" width="11" bestFit="1" customWidth="1"/>
    <col min="9" max="10" width="10.125" bestFit="1" customWidth="1"/>
    <col min="11" max="12" width="11" bestFit="1" customWidth="1"/>
    <col min="13" max="14" width="10.125" bestFit="1" customWidth="1"/>
    <col min="15" max="16" width="11" bestFit="1" customWidth="1"/>
    <col min="17" max="18" width="10.125" bestFit="1" customWidth="1"/>
    <col min="19" max="20" width="11" bestFit="1" customWidth="1"/>
    <col min="21" max="21" width="13.5" bestFit="1" customWidth="1"/>
    <col min="22" max="22" width="10.125" bestFit="1" customWidth="1"/>
    <col min="23" max="23" width="13.5" bestFit="1" customWidth="1"/>
    <col min="24" max="24" width="11" bestFit="1" customWidth="1"/>
  </cols>
  <sheetData>
    <row r="2" spans="2:24" ht="21" thickBot="1" x14ac:dyDescent="0.35">
      <c r="B2" s="1" t="s">
        <v>0</v>
      </c>
      <c r="C2" s="1"/>
      <c r="D2" s="1"/>
      <c r="E2" s="1"/>
      <c r="F2" s="1"/>
      <c r="G2" s="5"/>
      <c r="H2" s="5"/>
      <c r="I2" s="5"/>
      <c r="J2" s="5"/>
      <c r="K2" s="5"/>
      <c r="L2" s="5"/>
      <c r="M2" s="5"/>
      <c r="N2" s="5"/>
      <c r="O2" s="5"/>
      <c r="P2" s="5"/>
      <c r="Q2" s="5"/>
      <c r="R2" s="5"/>
      <c r="S2" s="5"/>
      <c r="T2" s="5"/>
      <c r="U2" s="5"/>
      <c r="V2" s="5"/>
      <c r="W2" s="5"/>
      <c r="X2" s="5"/>
    </row>
    <row r="3" spans="2:24" ht="14.25" thickTop="1" thickBot="1" x14ac:dyDescent="0.25"/>
    <row r="4" spans="2:24" ht="15.75" thickBot="1" x14ac:dyDescent="0.25">
      <c r="B4" s="33" t="s">
        <v>71</v>
      </c>
      <c r="C4" s="34"/>
      <c r="D4" s="34"/>
      <c r="E4" s="34"/>
      <c r="F4" s="34"/>
      <c r="G4" s="34"/>
      <c r="H4" s="34"/>
      <c r="I4" s="34"/>
      <c r="J4" s="34"/>
      <c r="K4" s="34"/>
      <c r="L4" s="34"/>
      <c r="M4" s="34"/>
      <c r="N4" s="34"/>
      <c r="O4" s="34"/>
      <c r="P4" s="34"/>
      <c r="Q4" s="34"/>
      <c r="R4" s="34"/>
      <c r="S4" s="34"/>
      <c r="T4" s="34"/>
      <c r="U4" s="34"/>
      <c r="V4" s="34"/>
      <c r="W4" s="34"/>
      <c r="X4" s="35"/>
    </row>
    <row r="5" spans="2:24" ht="15" thickBot="1" x14ac:dyDescent="0.25">
      <c r="B5" s="37" t="s">
        <v>3</v>
      </c>
      <c r="C5" s="36" t="s">
        <v>4</v>
      </c>
      <c r="D5" s="36"/>
      <c r="E5" s="45" t="s">
        <v>62</v>
      </c>
      <c r="F5" s="46"/>
      <c r="G5" s="46"/>
      <c r="H5" s="47"/>
      <c r="I5" s="45" t="s">
        <v>63</v>
      </c>
      <c r="J5" s="46"/>
      <c r="K5" s="46"/>
      <c r="L5" s="47"/>
      <c r="M5" s="45" t="s">
        <v>64</v>
      </c>
      <c r="N5" s="46"/>
      <c r="O5" s="46"/>
      <c r="P5" s="47"/>
      <c r="Q5" s="45" t="s">
        <v>65</v>
      </c>
      <c r="R5" s="46"/>
      <c r="S5" s="46"/>
      <c r="T5" s="47"/>
      <c r="U5" s="45" t="s">
        <v>66</v>
      </c>
      <c r="V5" s="46"/>
      <c r="W5" s="46"/>
      <c r="X5" s="47"/>
    </row>
    <row r="6" spans="2:24" ht="96.75" customHeight="1" x14ac:dyDescent="0.2">
      <c r="B6" s="37"/>
      <c r="C6" s="36"/>
      <c r="D6" s="36"/>
      <c r="E6" s="8" t="s">
        <v>60</v>
      </c>
      <c r="F6" s="9" t="s">
        <v>261</v>
      </c>
      <c r="G6" s="9" t="s">
        <v>61</v>
      </c>
      <c r="H6" s="10" t="s">
        <v>262</v>
      </c>
      <c r="I6" s="8" t="s">
        <v>60</v>
      </c>
      <c r="J6" s="9" t="s">
        <v>261</v>
      </c>
      <c r="K6" s="9" t="s">
        <v>61</v>
      </c>
      <c r="L6" s="10" t="s">
        <v>262</v>
      </c>
      <c r="M6" s="8" t="s">
        <v>60</v>
      </c>
      <c r="N6" s="9" t="s">
        <v>261</v>
      </c>
      <c r="O6" s="9" t="s">
        <v>61</v>
      </c>
      <c r="P6" s="10" t="s">
        <v>262</v>
      </c>
      <c r="Q6" s="8" t="s">
        <v>60</v>
      </c>
      <c r="R6" s="9" t="s">
        <v>261</v>
      </c>
      <c r="S6" s="9" t="s">
        <v>61</v>
      </c>
      <c r="T6" s="10" t="s">
        <v>262</v>
      </c>
      <c r="U6" s="8" t="s">
        <v>60</v>
      </c>
      <c r="V6" s="9" t="s">
        <v>261</v>
      </c>
      <c r="W6" s="9" t="s">
        <v>61</v>
      </c>
      <c r="X6" s="10" t="s">
        <v>262</v>
      </c>
    </row>
    <row r="7" spans="2:24" ht="14.25" x14ac:dyDescent="0.2">
      <c r="B7" s="16" t="s">
        <v>126</v>
      </c>
      <c r="C7" s="7" t="s">
        <v>127</v>
      </c>
      <c r="D7" s="7">
        <v>11</v>
      </c>
      <c r="E7" s="11">
        <v>0</v>
      </c>
      <c r="F7" s="6">
        <v>0</v>
      </c>
      <c r="G7" s="6">
        <v>0</v>
      </c>
      <c r="H7" s="12">
        <v>0</v>
      </c>
      <c r="I7" s="11">
        <v>0</v>
      </c>
      <c r="J7" s="6">
        <v>0</v>
      </c>
      <c r="K7" s="6">
        <v>0</v>
      </c>
      <c r="L7" s="12">
        <v>0</v>
      </c>
      <c r="M7" s="11">
        <v>0</v>
      </c>
      <c r="N7" s="6">
        <v>0</v>
      </c>
      <c r="O7" s="6">
        <v>0</v>
      </c>
      <c r="P7" s="12">
        <v>0</v>
      </c>
      <c r="Q7" s="11">
        <v>0</v>
      </c>
      <c r="R7" s="6">
        <v>0</v>
      </c>
      <c r="S7" s="6">
        <v>0</v>
      </c>
      <c r="T7" s="12">
        <v>0</v>
      </c>
      <c r="U7" s="11">
        <v>0</v>
      </c>
      <c r="V7" s="6">
        <v>0</v>
      </c>
      <c r="W7" s="6">
        <v>0</v>
      </c>
      <c r="X7" s="12">
        <v>0</v>
      </c>
    </row>
    <row r="8" spans="2:24" ht="14.25" x14ac:dyDescent="0.2">
      <c r="B8" s="16" t="s">
        <v>128</v>
      </c>
      <c r="C8" s="7" t="s">
        <v>129</v>
      </c>
      <c r="D8" s="7">
        <v>8</v>
      </c>
      <c r="E8" s="11">
        <v>0</v>
      </c>
      <c r="F8" s="6">
        <v>0</v>
      </c>
      <c r="G8" s="6">
        <v>0</v>
      </c>
      <c r="H8" s="12">
        <v>0</v>
      </c>
      <c r="I8" s="11">
        <v>0</v>
      </c>
      <c r="J8" s="6">
        <v>0</v>
      </c>
      <c r="K8" s="6">
        <v>0</v>
      </c>
      <c r="L8" s="12">
        <v>0</v>
      </c>
      <c r="M8" s="11">
        <v>0</v>
      </c>
      <c r="N8" s="6">
        <v>0</v>
      </c>
      <c r="O8" s="6">
        <v>0</v>
      </c>
      <c r="P8" s="12">
        <v>0</v>
      </c>
      <c r="Q8" s="11">
        <v>0</v>
      </c>
      <c r="R8" s="6">
        <v>0</v>
      </c>
      <c r="S8" s="6">
        <v>0</v>
      </c>
      <c r="T8" s="12">
        <v>0</v>
      </c>
      <c r="U8" s="11">
        <v>0</v>
      </c>
      <c r="V8" s="6">
        <v>0</v>
      </c>
      <c r="W8" s="6">
        <v>0</v>
      </c>
      <c r="X8" s="12">
        <v>0</v>
      </c>
    </row>
    <row r="9" spans="2:24" ht="14.25" x14ac:dyDescent="0.2">
      <c r="B9" s="16" t="s">
        <v>130</v>
      </c>
      <c r="C9" s="7" t="s">
        <v>129</v>
      </c>
      <c r="D9" s="7">
        <v>12</v>
      </c>
      <c r="E9" s="11">
        <v>0</v>
      </c>
      <c r="F9" s="6">
        <v>0</v>
      </c>
      <c r="G9" s="6">
        <v>0</v>
      </c>
      <c r="H9" s="12">
        <v>0</v>
      </c>
      <c r="I9" s="11">
        <v>0</v>
      </c>
      <c r="J9" s="6">
        <v>0</v>
      </c>
      <c r="K9" s="6">
        <v>0</v>
      </c>
      <c r="L9" s="12">
        <v>0</v>
      </c>
      <c r="M9" s="11">
        <v>0</v>
      </c>
      <c r="N9" s="6">
        <v>0</v>
      </c>
      <c r="O9" s="6">
        <v>0</v>
      </c>
      <c r="P9" s="12">
        <v>0</v>
      </c>
      <c r="Q9" s="11">
        <v>0</v>
      </c>
      <c r="R9" s="6">
        <v>0</v>
      </c>
      <c r="S9" s="6">
        <v>0</v>
      </c>
      <c r="T9" s="12">
        <v>0</v>
      </c>
      <c r="U9" s="11">
        <v>0</v>
      </c>
      <c r="V9" s="6">
        <v>0</v>
      </c>
      <c r="W9" s="6">
        <v>0</v>
      </c>
      <c r="X9" s="12">
        <v>0</v>
      </c>
    </row>
    <row r="10" spans="2:24" ht="14.25" x14ac:dyDescent="0.2">
      <c r="B10" s="16" t="s">
        <v>131</v>
      </c>
      <c r="C10" s="7" t="s">
        <v>129</v>
      </c>
      <c r="D10" s="7">
        <v>13</v>
      </c>
      <c r="E10" s="11">
        <v>0</v>
      </c>
      <c r="F10" s="6">
        <v>0</v>
      </c>
      <c r="G10" s="6">
        <v>0</v>
      </c>
      <c r="H10" s="12">
        <v>0</v>
      </c>
      <c r="I10" s="11">
        <v>0</v>
      </c>
      <c r="J10" s="6">
        <v>0</v>
      </c>
      <c r="K10" s="6">
        <v>0</v>
      </c>
      <c r="L10" s="12">
        <v>0</v>
      </c>
      <c r="M10" s="11">
        <v>0</v>
      </c>
      <c r="N10" s="6">
        <v>0</v>
      </c>
      <c r="O10" s="6">
        <v>0</v>
      </c>
      <c r="P10" s="12">
        <v>0</v>
      </c>
      <c r="Q10" s="11">
        <v>0</v>
      </c>
      <c r="R10" s="6">
        <v>0</v>
      </c>
      <c r="S10" s="6">
        <v>0</v>
      </c>
      <c r="T10" s="12">
        <v>0</v>
      </c>
      <c r="U10" s="11">
        <v>0</v>
      </c>
      <c r="V10" s="6">
        <v>0</v>
      </c>
      <c r="W10" s="6">
        <v>0</v>
      </c>
      <c r="X10" s="12">
        <v>0</v>
      </c>
    </row>
    <row r="11" spans="2:24" ht="14.25" x14ac:dyDescent="0.2">
      <c r="B11" s="16" t="s">
        <v>132</v>
      </c>
      <c r="C11" s="7" t="s">
        <v>129</v>
      </c>
      <c r="D11" s="7">
        <v>14</v>
      </c>
      <c r="E11" s="11">
        <v>0</v>
      </c>
      <c r="F11" s="6">
        <v>0</v>
      </c>
      <c r="G11" s="6">
        <v>0</v>
      </c>
      <c r="H11" s="12">
        <v>0</v>
      </c>
      <c r="I11" s="11">
        <v>0</v>
      </c>
      <c r="J11" s="6">
        <v>0</v>
      </c>
      <c r="K11" s="6">
        <v>0</v>
      </c>
      <c r="L11" s="12">
        <v>0</v>
      </c>
      <c r="M11" s="11">
        <v>0</v>
      </c>
      <c r="N11" s="6">
        <v>0</v>
      </c>
      <c r="O11" s="6">
        <v>0</v>
      </c>
      <c r="P11" s="12">
        <v>0</v>
      </c>
      <c r="Q11" s="11">
        <v>0</v>
      </c>
      <c r="R11" s="6">
        <v>0</v>
      </c>
      <c r="S11" s="6">
        <v>0</v>
      </c>
      <c r="T11" s="12">
        <v>0</v>
      </c>
      <c r="U11" s="11">
        <v>0</v>
      </c>
      <c r="V11" s="6">
        <v>0</v>
      </c>
      <c r="W11" s="6">
        <v>0</v>
      </c>
      <c r="X11" s="12">
        <v>0</v>
      </c>
    </row>
    <row r="12" spans="2:24" ht="14.25" x14ac:dyDescent="0.2">
      <c r="B12" s="16" t="s">
        <v>133</v>
      </c>
      <c r="C12" s="7" t="s">
        <v>129</v>
      </c>
      <c r="D12" s="7">
        <v>15</v>
      </c>
      <c r="E12" s="11">
        <v>0</v>
      </c>
      <c r="F12" s="6">
        <v>0</v>
      </c>
      <c r="G12" s="6">
        <v>0</v>
      </c>
      <c r="H12" s="12">
        <v>0</v>
      </c>
      <c r="I12" s="11">
        <v>0</v>
      </c>
      <c r="J12" s="6">
        <v>0</v>
      </c>
      <c r="K12" s="6">
        <v>0</v>
      </c>
      <c r="L12" s="12">
        <v>0</v>
      </c>
      <c r="M12" s="11">
        <v>0</v>
      </c>
      <c r="N12" s="6">
        <v>0</v>
      </c>
      <c r="O12" s="6">
        <v>0</v>
      </c>
      <c r="P12" s="12">
        <v>0</v>
      </c>
      <c r="Q12" s="11">
        <v>0</v>
      </c>
      <c r="R12" s="6">
        <v>0</v>
      </c>
      <c r="S12" s="6">
        <v>0</v>
      </c>
      <c r="T12" s="12">
        <v>0</v>
      </c>
      <c r="U12" s="11">
        <v>0</v>
      </c>
      <c r="V12" s="6">
        <v>0</v>
      </c>
      <c r="W12" s="6">
        <v>0</v>
      </c>
      <c r="X12" s="12">
        <v>0</v>
      </c>
    </row>
    <row r="13" spans="2:24" ht="14.25" x14ac:dyDescent="0.2">
      <c r="B13" s="16" t="s">
        <v>134</v>
      </c>
      <c r="C13" s="7" t="s">
        <v>129</v>
      </c>
      <c r="D13" s="7">
        <v>16</v>
      </c>
      <c r="E13" s="11">
        <v>0</v>
      </c>
      <c r="F13" s="6">
        <v>0</v>
      </c>
      <c r="G13" s="6">
        <v>0</v>
      </c>
      <c r="H13" s="12">
        <v>0</v>
      </c>
      <c r="I13" s="11">
        <v>0</v>
      </c>
      <c r="J13" s="6">
        <v>0</v>
      </c>
      <c r="K13" s="6">
        <v>0</v>
      </c>
      <c r="L13" s="12">
        <v>0</v>
      </c>
      <c r="M13" s="11">
        <v>0</v>
      </c>
      <c r="N13" s="6">
        <v>0</v>
      </c>
      <c r="O13" s="6">
        <v>0</v>
      </c>
      <c r="P13" s="12">
        <v>0</v>
      </c>
      <c r="Q13" s="11">
        <v>0</v>
      </c>
      <c r="R13" s="6">
        <v>0</v>
      </c>
      <c r="S13" s="6">
        <v>0</v>
      </c>
      <c r="T13" s="12">
        <v>0</v>
      </c>
      <c r="U13" s="11">
        <v>0</v>
      </c>
      <c r="V13" s="6">
        <v>0</v>
      </c>
      <c r="W13" s="6">
        <v>0</v>
      </c>
      <c r="X13" s="12">
        <v>0</v>
      </c>
    </row>
    <row r="14" spans="2:24" ht="14.25" x14ac:dyDescent="0.2">
      <c r="B14" s="16" t="s">
        <v>135</v>
      </c>
      <c r="C14" s="7" t="s">
        <v>136</v>
      </c>
      <c r="D14" s="7">
        <v>8</v>
      </c>
      <c r="E14" s="11">
        <v>0</v>
      </c>
      <c r="F14" s="6">
        <v>0</v>
      </c>
      <c r="G14" s="6">
        <v>0</v>
      </c>
      <c r="H14" s="12">
        <v>0</v>
      </c>
      <c r="I14" s="11">
        <v>0</v>
      </c>
      <c r="J14" s="6">
        <v>0</v>
      </c>
      <c r="K14" s="6">
        <v>0</v>
      </c>
      <c r="L14" s="12">
        <v>0</v>
      </c>
      <c r="M14" s="11">
        <v>0</v>
      </c>
      <c r="N14" s="6">
        <v>0</v>
      </c>
      <c r="O14" s="6">
        <v>0</v>
      </c>
      <c r="P14" s="12">
        <v>0</v>
      </c>
      <c r="Q14" s="11">
        <v>0</v>
      </c>
      <c r="R14" s="6">
        <v>0</v>
      </c>
      <c r="S14" s="6">
        <v>0</v>
      </c>
      <c r="T14" s="12">
        <v>0</v>
      </c>
      <c r="U14" s="11">
        <v>0</v>
      </c>
      <c r="V14" s="6">
        <v>0</v>
      </c>
      <c r="W14" s="6">
        <v>0</v>
      </c>
      <c r="X14" s="12">
        <v>0</v>
      </c>
    </row>
    <row r="15" spans="2:24" ht="14.25" x14ac:dyDescent="0.2">
      <c r="B15" s="16" t="s">
        <v>137</v>
      </c>
      <c r="C15" s="7" t="s">
        <v>136</v>
      </c>
      <c r="D15" s="7">
        <v>9</v>
      </c>
      <c r="E15" s="11">
        <v>0</v>
      </c>
      <c r="F15" s="6">
        <v>0</v>
      </c>
      <c r="G15" s="6">
        <v>0</v>
      </c>
      <c r="H15" s="12">
        <v>0</v>
      </c>
      <c r="I15" s="11">
        <v>0</v>
      </c>
      <c r="J15" s="6">
        <v>0</v>
      </c>
      <c r="K15" s="6">
        <v>0</v>
      </c>
      <c r="L15" s="12">
        <v>0</v>
      </c>
      <c r="M15" s="11">
        <v>0</v>
      </c>
      <c r="N15" s="6">
        <v>0</v>
      </c>
      <c r="O15" s="6">
        <v>0</v>
      </c>
      <c r="P15" s="12">
        <v>0</v>
      </c>
      <c r="Q15" s="11">
        <v>0</v>
      </c>
      <c r="R15" s="6">
        <v>0</v>
      </c>
      <c r="S15" s="6">
        <v>0</v>
      </c>
      <c r="T15" s="12">
        <v>0</v>
      </c>
      <c r="U15" s="11">
        <v>0</v>
      </c>
      <c r="V15" s="6">
        <v>0</v>
      </c>
      <c r="W15" s="6">
        <v>0</v>
      </c>
      <c r="X15" s="12">
        <v>0</v>
      </c>
    </row>
    <row r="16" spans="2:24" ht="14.25" x14ac:dyDescent="0.2">
      <c r="B16" s="16" t="s">
        <v>138</v>
      </c>
      <c r="C16" s="7" t="s">
        <v>139</v>
      </c>
      <c r="D16" s="7">
        <v>1</v>
      </c>
      <c r="E16" s="11">
        <v>0</v>
      </c>
      <c r="F16" s="6">
        <v>0</v>
      </c>
      <c r="G16" s="6">
        <v>0</v>
      </c>
      <c r="H16" s="12">
        <v>0</v>
      </c>
      <c r="I16" s="11">
        <v>0</v>
      </c>
      <c r="J16" s="6">
        <v>0</v>
      </c>
      <c r="K16" s="6">
        <v>0</v>
      </c>
      <c r="L16" s="12">
        <v>0</v>
      </c>
      <c r="M16" s="11">
        <v>0</v>
      </c>
      <c r="N16" s="6">
        <v>0</v>
      </c>
      <c r="O16" s="6">
        <v>0</v>
      </c>
      <c r="P16" s="12">
        <v>0</v>
      </c>
      <c r="Q16" s="11">
        <v>0</v>
      </c>
      <c r="R16" s="6">
        <v>0</v>
      </c>
      <c r="S16" s="6">
        <v>0</v>
      </c>
      <c r="T16" s="12">
        <v>0</v>
      </c>
      <c r="U16" s="11">
        <v>0</v>
      </c>
      <c r="V16" s="6">
        <v>0</v>
      </c>
      <c r="W16" s="6">
        <v>0</v>
      </c>
      <c r="X16" s="12">
        <v>0</v>
      </c>
    </row>
    <row r="17" spans="2:24" ht="14.25" x14ac:dyDescent="0.2">
      <c r="B17" s="16" t="s">
        <v>140</v>
      </c>
      <c r="C17" s="7" t="s">
        <v>141</v>
      </c>
      <c r="D17" s="7">
        <v>2</v>
      </c>
      <c r="E17" s="11">
        <v>0</v>
      </c>
      <c r="F17" s="6">
        <v>0</v>
      </c>
      <c r="G17" s="6">
        <v>0</v>
      </c>
      <c r="H17" s="12">
        <v>0</v>
      </c>
      <c r="I17" s="11">
        <v>0</v>
      </c>
      <c r="J17" s="6">
        <v>0</v>
      </c>
      <c r="K17" s="6">
        <v>0</v>
      </c>
      <c r="L17" s="12">
        <v>0</v>
      </c>
      <c r="M17" s="11">
        <v>0</v>
      </c>
      <c r="N17" s="6">
        <v>0</v>
      </c>
      <c r="O17" s="6">
        <v>0</v>
      </c>
      <c r="P17" s="12">
        <v>0</v>
      </c>
      <c r="Q17" s="11">
        <v>0</v>
      </c>
      <c r="R17" s="6">
        <v>0</v>
      </c>
      <c r="S17" s="6">
        <v>0</v>
      </c>
      <c r="T17" s="12">
        <v>0</v>
      </c>
      <c r="U17" s="11">
        <v>0</v>
      </c>
      <c r="V17" s="6">
        <v>0</v>
      </c>
      <c r="W17" s="6">
        <v>0</v>
      </c>
      <c r="X17" s="12">
        <v>0</v>
      </c>
    </row>
    <row r="18" spans="2:24" ht="14.25" x14ac:dyDescent="0.2">
      <c r="B18" s="16" t="s">
        <v>142</v>
      </c>
      <c r="C18" s="7" t="s">
        <v>143</v>
      </c>
      <c r="D18" s="7">
        <v>7</v>
      </c>
      <c r="E18" s="11">
        <v>0</v>
      </c>
      <c r="F18" s="6">
        <v>0</v>
      </c>
      <c r="G18" s="6">
        <v>0</v>
      </c>
      <c r="H18" s="12">
        <v>0</v>
      </c>
      <c r="I18" s="11">
        <v>0</v>
      </c>
      <c r="J18" s="6">
        <v>0</v>
      </c>
      <c r="K18" s="6">
        <v>0</v>
      </c>
      <c r="L18" s="12">
        <v>0</v>
      </c>
      <c r="M18" s="11">
        <v>0</v>
      </c>
      <c r="N18" s="6">
        <v>0</v>
      </c>
      <c r="O18" s="6">
        <v>0</v>
      </c>
      <c r="P18" s="12">
        <v>0</v>
      </c>
      <c r="Q18" s="11">
        <v>0</v>
      </c>
      <c r="R18" s="6">
        <v>0</v>
      </c>
      <c r="S18" s="6">
        <v>0</v>
      </c>
      <c r="T18" s="12">
        <v>0</v>
      </c>
      <c r="U18" s="11">
        <v>0</v>
      </c>
      <c r="V18" s="6">
        <v>0</v>
      </c>
      <c r="W18" s="6">
        <v>0</v>
      </c>
      <c r="X18" s="12">
        <v>0</v>
      </c>
    </row>
    <row r="19" spans="2:24" ht="14.25" x14ac:dyDescent="0.2">
      <c r="B19" s="16" t="s">
        <v>144</v>
      </c>
      <c r="C19" s="7" t="s">
        <v>143</v>
      </c>
      <c r="D19" s="7">
        <v>2</v>
      </c>
      <c r="E19" s="11">
        <v>0</v>
      </c>
      <c r="F19" s="6">
        <v>0</v>
      </c>
      <c r="G19" s="6">
        <v>0</v>
      </c>
      <c r="H19" s="12">
        <v>0</v>
      </c>
      <c r="I19" s="11">
        <v>0</v>
      </c>
      <c r="J19" s="6">
        <v>0</v>
      </c>
      <c r="K19" s="6">
        <v>0</v>
      </c>
      <c r="L19" s="12">
        <v>0</v>
      </c>
      <c r="M19" s="11">
        <v>0</v>
      </c>
      <c r="N19" s="6">
        <v>0</v>
      </c>
      <c r="O19" s="6">
        <v>0</v>
      </c>
      <c r="P19" s="12">
        <v>0</v>
      </c>
      <c r="Q19" s="11">
        <v>0</v>
      </c>
      <c r="R19" s="6">
        <v>0</v>
      </c>
      <c r="S19" s="6">
        <v>0</v>
      </c>
      <c r="T19" s="12">
        <v>0</v>
      </c>
      <c r="U19" s="11">
        <v>0</v>
      </c>
      <c r="V19" s="6">
        <v>0</v>
      </c>
      <c r="W19" s="6">
        <v>0</v>
      </c>
      <c r="X19" s="12">
        <v>0</v>
      </c>
    </row>
    <row r="20" spans="2:24" ht="14.25" x14ac:dyDescent="0.2">
      <c r="B20" s="16" t="s">
        <v>145</v>
      </c>
      <c r="C20" s="7" t="s">
        <v>143</v>
      </c>
      <c r="D20" s="7">
        <v>3</v>
      </c>
      <c r="E20" s="11">
        <v>0</v>
      </c>
      <c r="F20" s="6">
        <v>0</v>
      </c>
      <c r="G20" s="6">
        <v>0</v>
      </c>
      <c r="H20" s="12">
        <v>0</v>
      </c>
      <c r="I20" s="11">
        <v>0</v>
      </c>
      <c r="J20" s="6">
        <v>0</v>
      </c>
      <c r="K20" s="6">
        <v>0</v>
      </c>
      <c r="L20" s="12">
        <v>0</v>
      </c>
      <c r="M20" s="11">
        <v>0</v>
      </c>
      <c r="N20" s="6">
        <v>0</v>
      </c>
      <c r="O20" s="6">
        <v>0</v>
      </c>
      <c r="P20" s="12">
        <v>0</v>
      </c>
      <c r="Q20" s="11">
        <v>0</v>
      </c>
      <c r="R20" s="6">
        <v>0</v>
      </c>
      <c r="S20" s="6">
        <v>0</v>
      </c>
      <c r="T20" s="12">
        <v>0</v>
      </c>
      <c r="U20" s="11">
        <v>0</v>
      </c>
      <c r="V20" s="6">
        <v>0</v>
      </c>
      <c r="W20" s="6">
        <v>0</v>
      </c>
      <c r="X20" s="12">
        <v>0</v>
      </c>
    </row>
    <row r="21" spans="2:24" ht="14.25" x14ac:dyDescent="0.2">
      <c r="B21" s="16" t="s">
        <v>146</v>
      </c>
      <c r="C21" s="7" t="s">
        <v>143</v>
      </c>
      <c r="D21" s="7">
        <v>5</v>
      </c>
      <c r="E21" s="11">
        <v>0</v>
      </c>
      <c r="F21" s="6">
        <v>0</v>
      </c>
      <c r="G21" s="6">
        <v>0</v>
      </c>
      <c r="H21" s="12">
        <v>0</v>
      </c>
      <c r="I21" s="11">
        <v>0</v>
      </c>
      <c r="J21" s="6">
        <v>0</v>
      </c>
      <c r="K21" s="6">
        <v>0</v>
      </c>
      <c r="L21" s="12">
        <v>0</v>
      </c>
      <c r="M21" s="11">
        <v>0</v>
      </c>
      <c r="N21" s="6">
        <v>0</v>
      </c>
      <c r="O21" s="6">
        <v>0</v>
      </c>
      <c r="P21" s="12">
        <v>0</v>
      </c>
      <c r="Q21" s="11">
        <v>0</v>
      </c>
      <c r="R21" s="6">
        <v>0</v>
      </c>
      <c r="S21" s="6">
        <v>0</v>
      </c>
      <c r="T21" s="12">
        <v>0</v>
      </c>
      <c r="U21" s="11">
        <v>0</v>
      </c>
      <c r="V21" s="6">
        <v>0</v>
      </c>
      <c r="W21" s="6">
        <v>0</v>
      </c>
      <c r="X21" s="12">
        <v>0</v>
      </c>
    </row>
    <row r="22" spans="2:24" ht="14.25" x14ac:dyDescent="0.2">
      <c r="B22" s="16" t="s">
        <v>147</v>
      </c>
      <c r="C22" s="7" t="s">
        <v>148</v>
      </c>
      <c r="D22" s="7">
        <v>10</v>
      </c>
      <c r="E22" s="11">
        <v>0</v>
      </c>
      <c r="F22" s="6">
        <v>0</v>
      </c>
      <c r="G22" s="6">
        <v>0</v>
      </c>
      <c r="H22" s="12">
        <v>0</v>
      </c>
      <c r="I22" s="11">
        <v>0</v>
      </c>
      <c r="J22" s="6">
        <v>0</v>
      </c>
      <c r="K22" s="6">
        <v>0</v>
      </c>
      <c r="L22" s="12">
        <v>0</v>
      </c>
      <c r="M22" s="11">
        <v>0</v>
      </c>
      <c r="N22" s="6">
        <v>0</v>
      </c>
      <c r="O22" s="6">
        <v>0</v>
      </c>
      <c r="P22" s="12">
        <v>0</v>
      </c>
      <c r="Q22" s="11">
        <v>0</v>
      </c>
      <c r="R22" s="6">
        <v>0</v>
      </c>
      <c r="S22" s="6">
        <v>0</v>
      </c>
      <c r="T22" s="12">
        <v>0</v>
      </c>
      <c r="U22" s="11">
        <v>0</v>
      </c>
      <c r="V22" s="6">
        <v>0</v>
      </c>
      <c r="W22" s="6">
        <v>0</v>
      </c>
      <c r="X22" s="12">
        <v>0</v>
      </c>
    </row>
    <row r="23" spans="2:24" ht="14.25" x14ac:dyDescent="0.2">
      <c r="B23" s="16" t="s">
        <v>149</v>
      </c>
      <c r="C23" s="7" t="s">
        <v>148</v>
      </c>
      <c r="D23" s="7">
        <v>2</v>
      </c>
      <c r="E23" s="11">
        <v>0</v>
      </c>
      <c r="F23" s="6">
        <v>0</v>
      </c>
      <c r="G23" s="6">
        <v>0</v>
      </c>
      <c r="H23" s="12">
        <v>0</v>
      </c>
      <c r="I23" s="11">
        <v>0</v>
      </c>
      <c r="J23" s="6">
        <v>0</v>
      </c>
      <c r="K23" s="6">
        <v>0</v>
      </c>
      <c r="L23" s="12">
        <v>0</v>
      </c>
      <c r="M23" s="11">
        <v>0</v>
      </c>
      <c r="N23" s="6">
        <v>0</v>
      </c>
      <c r="O23" s="6">
        <v>0</v>
      </c>
      <c r="P23" s="12">
        <v>0</v>
      </c>
      <c r="Q23" s="11">
        <v>0</v>
      </c>
      <c r="R23" s="6">
        <v>0</v>
      </c>
      <c r="S23" s="6">
        <v>0</v>
      </c>
      <c r="T23" s="12">
        <v>0</v>
      </c>
      <c r="U23" s="11">
        <v>0</v>
      </c>
      <c r="V23" s="6">
        <v>0</v>
      </c>
      <c r="W23" s="6">
        <v>0</v>
      </c>
      <c r="X23" s="12">
        <v>0</v>
      </c>
    </row>
    <row r="24" spans="2:24" ht="14.25" x14ac:dyDescent="0.2">
      <c r="B24" s="16" t="s">
        <v>150</v>
      </c>
      <c r="C24" s="7" t="s">
        <v>148</v>
      </c>
      <c r="D24" s="7">
        <v>5</v>
      </c>
      <c r="E24" s="11">
        <v>0</v>
      </c>
      <c r="F24" s="6">
        <v>0</v>
      </c>
      <c r="G24" s="6">
        <v>0</v>
      </c>
      <c r="H24" s="12">
        <v>0</v>
      </c>
      <c r="I24" s="11">
        <v>0</v>
      </c>
      <c r="J24" s="6">
        <v>0</v>
      </c>
      <c r="K24" s="6">
        <v>0</v>
      </c>
      <c r="L24" s="12">
        <v>0</v>
      </c>
      <c r="M24" s="11">
        <v>0</v>
      </c>
      <c r="N24" s="6">
        <v>0</v>
      </c>
      <c r="O24" s="6">
        <v>0</v>
      </c>
      <c r="P24" s="12">
        <v>0</v>
      </c>
      <c r="Q24" s="11">
        <v>0</v>
      </c>
      <c r="R24" s="6">
        <v>0</v>
      </c>
      <c r="S24" s="6">
        <v>0</v>
      </c>
      <c r="T24" s="12">
        <v>0</v>
      </c>
      <c r="U24" s="11">
        <v>0</v>
      </c>
      <c r="V24" s="6">
        <v>0</v>
      </c>
      <c r="W24" s="6">
        <v>0</v>
      </c>
      <c r="X24" s="12">
        <v>0</v>
      </c>
    </row>
    <row r="25" spans="2:24" ht="14.25" x14ac:dyDescent="0.2">
      <c r="B25" s="16" t="s">
        <v>151</v>
      </c>
      <c r="C25" s="7" t="s">
        <v>136</v>
      </c>
      <c r="D25" s="7">
        <v>1</v>
      </c>
      <c r="E25" s="11">
        <v>0</v>
      </c>
      <c r="F25" s="6">
        <v>0</v>
      </c>
      <c r="G25" s="6">
        <v>0</v>
      </c>
      <c r="H25" s="12">
        <v>0</v>
      </c>
      <c r="I25" s="11">
        <v>0</v>
      </c>
      <c r="J25" s="6">
        <v>0</v>
      </c>
      <c r="K25" s="6">
        <v>0</v>
      </c>
      <c r="L25" s="12">
        <v>0</v>
      </c>
      <c r="M25" s="11">
        <v>0</v>
      </c>
      <c r="N25" s="6">
        <v>0</v>
      </c>
      <c r="O25" s="6">
        <v>0</v>
      </c>
      <c r="P25" s="12">
        <v>0</v>
      </c>
      <c r="Q25" s="11">
        <v>0</v>
      </c>
      <c r="R25" s="6">
        <v>0</v>
      </c>
      <c r="S25" s="6">
        <v>0</v>
      </c>
      <c r="T25" s="12">
        <v>0</v>
      </c>
      <c r="U25" s="11">
        <v>0</v>
      </c>
      <c r="V25" s="6">
        <v>0</v>
      </c>
      <c r="W25" s="6">
        <v>0</v>
      </c>
      <c r="X25" s="12">
        <v>0</v>
      </c>
    </row>
    <row r="26" spans="2:24" ht="14.25" x14ac:dyDescent="0.2">
      <c r="B26" s="16" t="s">
        <v>152</v>
      </c>
      <c r="C26" s="7" t="s">
        <v>136</v>
      </c>
      <c r="D26" s="7">
        <v>10</v>
      </c>
      <c r="E26" s="11">
        <v>0</v>
      </c>
      <c r="F26" s="6">
        <v>0</v>
      </c>
      <c r="G26" s="6">
        <v>0</v>
      </c>
      <c r="H26" s="12">
        <v>0</v>
      </c>
      <c r="I26" s="11">
        <v>0</v>
      </c>
      <c r="J26" s="6">
        <v>0</v>
      </c>
      <c r="K26" s="6">
        <v>0</v>
      </c>
      <c r="L26" s="12">
        <v>0</v>
      </c>
      <c r="M26" s="11">
        <v>0</v>
      </c>
      <c r="N26" s="6">
        <v>0</v>
      </c>
      <c r="O26" s="6">
        <v>0</v>
      </c>
      <c r="P26" s="12">
        <v>0</v>
      </c>
      <c r="Q26" s="11">
        <v>0</v>
      </c>
      <c r="R26" s="6">
        <v>0</v>
      </c>
      <c r="S26" s="6">
        <v>0</v>
      </c>
      <c r="T26" s="12">
        <v>0</v>
      </c>
      <c r="U26" s="11">
        <v>0</v>
      </c>
      <c r="V26" s="6">
        <v>0</v>
      </c>
      <c r="W26" s="6">
        <v>0</v>
      </c>
      <c r="X26" s="12">
        <v>0</v>
      </c>
    </row>
    <row r="27" spans="2:24" ht="14.25" x14ac:dyDescent="0.2">
      <c r="B27" s="16" t="s">
        <v>153</v>
      </c>
      <c r="C27" s="7" t="s">
        <v>136</v>
      </c>
      <c r="D27" s="7">
        <v>6</v>
      </c>
      <c r="E27" s="11">
        <v>0</v>
      </c>
      <c r="F27" s="6">
        <v>0</v>
      </c>
      <c r="G27" s="6">
        <v>0</v>
      </c>
      <c r="H27" s="12">
        <v>0</v>
      </c>
      <c r="I27" s="11">
        <v>0</v>
      </c>
      <c r="J27" s="6">
        <v>0</v>
      </c>
      <c r="K27" s="6">
        <v>0</v>
      </c>
      <c r="L27" s="12">
        <v>0</v>
      </c>
      <c r="M27" s="11">
        <v>0</v>
      </c>
      <c r="N27" s="6">
        <v>0</v>
      </c>
      <c r="O27" s="6">
        <v>0</v>
      </c>
      <c r="P27" s="12">
        <v>0</v>
      </c>
      <c r="Q27" s="11">
        <v>0</v>
      </c>
      <c r="R27" s="6">
        <v>0</v>
      </c>
      <c r="S27" s="6">
        <v>0</v>
      </c>
      <c r="T27" s="12">
        <v>0</v>
      </c>
      <c r="U27" s="11">
        <v>0</v>
      </c>
      <c r="V27" s="6">
        <v>0</v>
      </c>
      <c r="W27" s="6">
        <v>0</v>
      </c>
      <c r="X27" s="12">
        <v>0</v>
      </c>
    </row>
    <row r="28" spans="2:24" ht="14.25" x14ac:dyDescent="0.2">
      <c r="B28" s="16" t="s">
        <v>154</v>
      </c>
      <c r="C28" s="7" t="s">
        <v>136</v>
      </c>
      <c r="D28" s="7">
        <v>7</v>
      </c>
      <c r="E28" s="11">
        <v>0</v>
      </c>
      <c r="F28" s="6">
        <v>0</v>
      </c>
      <c r="G28" s="6">
        <v>0</v>
      </c>
      <c r="H28" s="12">
        <v>0</v>
      </c>
      <c r="I28" s="11">
        <v>0</v>
      </c>
      <c r="J28" s="6">
        <v>0</v>
      </c>
      <c r="K28" s="6">
        <v>0</v>
      </c>
      <c r="L28" s="12">
        <v>0</v>
      </c>
      <c r="M28" s="11">
        <v>0</v>
      </c>
      <c r="N28" s="6">
        <v>0</v>
      </c>
      <c r="O28" s="6">
        <v>0</v>
      </c>
      <c r="P28" s="12">
        <v>0</v>
      </c>
      <c r="Q28" s="11">
        <v>0</v>
      </c>
      <c r="R28" s="6">
        <v>0</v>
      </c>
      <c r="S28" s="6">
        <v>0</v>
      </c>
      <c r="T28" s="12">
        <v>0</v>
      </c>
      <c r="U28" s="11">
        <v>0</v>
      </c>
      <c r="V28" s="6">
        <v>0</v>
      </c>
      <c r="W28" s="6">
        <v>0</v>
      </c>
      <c r="X28" s="12">
        <v>0</v>
      </c>
    </row>
    <row r="29" spans="2:24" ht="14.25" x14ac:dyDescent="0.2">
      <c r="B29" s="16" t="s">
        <v>155</v>
      </c>
      <c r="C29" s="7" t="s">
        <v>148</v>
      </c>
      <c r="D29" s="7">
        <v>1</v>
      </c>
      <c r="E29" s="11">
        <v>0</v>
      </c>
      <c r="F29" s="6">
        <v>0</v>
      </c>
      <c r="G29" s="6">
        <v>0</v>
      </c>
      <c r="H29" s="12">
        <v>0</v>
      </c>
      <c r="I29" s="11">
        <v>0</v>
      </c>
      <c r="J29" s="6">
        <v>0</v>
      </c>
      <c r="K29" s="6">
        <v>0</v>
      </c>
      <c r="L29" s="12">
        <v>0</v>
      </c>
      <c r="M29" s="11">
        <v>0</v>
      </c>
      <c r="N29" s="6">
        <v>0</v>
      </c>
      <c r="O29" s="6">
        <v>0</v>
      </c>
      <c r="P29" s="12">
        <v>0</v>
      </c>
      <c r="Q29" s="11">
        <v>0</v>
      </c>
      <c r="R29" s="6">
        <v>0</v>
      </c>
      <c r="S29" s="6">
        <v>0</v>
      </c>
      <c r="T29" s="12">
        <v>0</v>
      </c>
      <c r="U29" s="11">
        <v>0</v>
      </c>
      <c r="V29" s="6">
        <v>0</v>
      </c>
      <c r="W29" s="6">
        <v>0</v>
      </c>
      <c r="X29" s="12">
        <v>0</v>
      </c>
    </row>
    <row r="30" spans="2:24" ht="14.25" x14ac:dyDescent="0.2">
      <c r="B30" s="16" t="s">
        <v>156</v>
      </c>
      <c r="C30" s="7" t="s">
        <v>148</v>
      </c>
      <c r="D30" s="7">
        <v>3</v>
      </c>
      <c r="E30" s="11">
        <v>0</v>
      </c>
      <c r="F30" s="6">
        <v>0</v>
      </c>
      <c r="G30" s="6">
        <v>0</v>
      </c>
      <c r="H30" s="12">
        <v>0</v>
      </c>
      <c r="I30" s="11">
        <v>0</v>
      </c>
      <c r="J30" s="6">
        <v>0</v>
      </c>
      <c r="K30" s="6">
        <v>0</v>
      </c>
      <c r="L30" s="12">
        <v>0</v>
      </c>
      <c r="M30" s="11">
        <v>0</v>
      </c>
      <c r="N30" s="6">
        <v>0</v>
      </c>
      <c r="O30" s="6">
        <v>0</v>
      </c>
      <c r="P30" s="12">
        <v>0</v>
      </c>
      <c r="Q30" s="11">
        <v>0</v>
      </c>
      <c r="R30" s="6">
        <v>0</v>
      </c>
      <c r="S30" s="6">
        <v>0</v>
      </c>
      <c r="T30" s="12">
        <v>0</v>
      </c>
      <c r="U30" s="11">
        <v>0</v>
      </c>
      <c r="V30" s="6">
        <v>0</v>
      </c>
      <c r="W30" s="6">
        <v>0</v>
      </c>
      <c r="X30" s="12">
        <v>0</v>
      </c>
    </row>
    <row r="31" spans="2:24" ht="14.25" x14ac:dyDescent="0.2">
      <c r="B31" s="16" t="s">
        <v>157</v>
      </c>
      <c r="C31" s="7" t="s">
        <v>148</v>
      </c>
      <c r="D31" s="7">
        <v>4</v>
      </c>
      <c r="E31" s="11">
        <v>0</v>
      </c>
      <c r="F31" s="6">
        <v>0</v>
      </c>
      <c r="G31" s="6">
        <v>0</v>
      </c>
      <c r="H31" s="12">
        <v>0</v>
      </c>
      <c r="I31" s="11">
        <v>0</v>
      </c>
      <c r="J31" s="6">
        <v>0</v>
      </c>
      <c r="K31" s="6">
        <v>0</v>
      </c>
      <c r="L31" s="12">
        <v>0</v>
      </c>
      <c r="M31" s="11">
        <v>0</v>
      </c>
      <c r="N31" s="6">
        <v>0</v>
      </c>
      <c r="O31" s="6">
        <v>0</v>
      </c>
      <c r="P31" s="12">
        <v>0</v>
      </c>
      <c r="Q31" s="11">
        <v>0</v>
      </c>
      <c r="R31" s="6">
        <v>0</v>
      </c>
      <c r="S31" s="6">
        <v>0</v>
      </c>
      <c r="T31" s="12">
        <v>0</v>
      </c>
      <c r="U31" s="11">
        <v>0</v>
      </c>
      <c r="V31" s="6">
        <v>0</v>
      </c>
      <c r="W31" s="6">
        <v>0</v>
      </c>
      <c r="X31" s="12">
        <v>0</v>
      </c>
    </row>
    <row r="32" spans="2:24" ht="14.25" x14ac:dyDescent="0.2">
      <c r="B32" s="16" t="s">
        <v>158</v>
      </c>
      <c r="C32" s="7" t="s">
        <v>148</v>
      </c>
      <c r="D32" s="7">
        <v>7</v>
      </c>
      <c r="E32" s="11">
        <v>0</v>
      </c>
      <c r="F32" s="6">
        <v>0</v>
      </c>
      <c r="G32" s="6">
        <v>0</v>
      </c>
      <c r="H32" s="12">
        <v>0</v>
      </c>
      <c r="I32" s="11">
        <v>0</v>
      </c>
      <c r="J32" s="6">
        <v>0</v>
      </c>
      <c r="K32" s="6">
        <v>0</v>
      </c>
      <c r="L32" s="12">
        <v>0</v>
      </c>
      <c r="M32" s="11">
        <v>0</v>
      </c>
      <c r="N32" s="6">
        <v>0</v>
      </c>
      <c r="O32" s="6">
        <v>0</v>
      </c>
      <c r="P32" s="12">
        <v>0</v>
      </c>
      <c r="Q32" s="11">
        <v>0</v>
      </c>
      <c r="R32" s="6">
        <v>0</v>
      </c>
      <c r="S32" s="6">
        <v>0</v>
      </c>
      <c r="T32" s="12">
        <v>0</v>
      </c>
      <c r="U32" s="11">
        <v>0</v>
      </c>
      <c r="V32" s="6">
        <v>0</v>
      </c>
      <c r="W32" s="6">
        <v>0</v>
      </c>
      <c r="X32" s="12">
        <v>0</v>
      </c>
    </row>
    <row r="33" spans="2:24" ht="14.25" x14ac:dyDescent="0.2">
      <c r="B33" s="16" t="s">
        <v>159</v>
      </c>
      <c r="C33" s="7" t="s">
        <v>148</v>
      </c>
      <c r="D33" s="7">
        <v>8</v>
      </c>
      <c r="E33" s="11">
        <v>0</v>
      </c>
      <c r="F33" s="6">
        <v>0</v>
      </c>
      <c r="G33" s="6">
        <v>0</v>
      </c>
      <c r="H33" s="12">
        <v>0</v>
      </c>
      <c r="I33" s="11">
        <v>0</v>
      </c>
      <c r="J33" s="6">
        <v>0</v>
      </c>
      <c r="K33" s="6">
        <v>0</v>
      </c>
      <c r="L33" s="12">
        <v>0</v>
      </c>
      <c r="M33" s="11">
        <v>0</v>
      </c>
      <c r="N33" s="6">
        <v>0</v>
      </c>
      <c r="O33" s="6">
        <v>0</v>
      </c>
      <c r="P33" s="12">
        <v>0</v>
      </c>
      <c r="Q33" s="11">
        <v>0</v>
      </c>
      <c r="R33" s="6">
        <v>0</v>
      </c>
      <c r="S33" s="6">
        <v>0</v>
      </c>
      <c r="T33" s="12">
        <v>0</v>
      </c>
      <c r="U33" s="11">
        <v>0</v>
      </c>
      <c r="V33" s="6">
        <v>0</v>
      </c>
      <c r="W33" s="6">
        <v>0</v>
      </c>
      <c r="X33" s="12">
        <v>0</v>
      </c>
    </row>
    <row r="34" spans="2:24" ht="14.25" x14ac:dyDescent="0.2">
      <c r="B34" s="16" t="s">
        <v>160</v>
      </c>
      <c r="C34" s="7" t="s">
        <v>148</v>
      </c>
      <c r="D34" s="7">
        <v>9</v>
      </c>
      <c r="E34" s="11">
        <v>0</v>
      </c>
      <c r="F34" s="6">
        <v>0</v>
      </c>
      <c r="G34" s="6">
        <v>0</v>
      </c>
      <c r="H34" s="12">
        <v>0</v>
      </c>
      <c r="I34" s="11">
        <v>0</v>
      </c>
      <c r="J34" s="6">
        <v>0</v>
      </c>
      <c r="K34" s="6">
        <v>0</v>
      </c>
      <c r="L34" s="12">
        <v>0</v>
      </c>
      <c r="M34" s="11">
        <v>0</v>
      </c>
      <c r="N34" s="6">
        <v>0</v>
      </c>
      <c r="O34" s="6">
        <v>0</v>
      </c>
      <c r="P34" s="12">
        <v>0</v>
      </c>
      <c r="Q34" s="11">
        <v>0</v>
      </c>
      <c r="R34" s="6">
        <v>0</v>
      </c>
      <c r="S34" s="6">
        <v>0</v>
      </c>
      <c r="T34" s="12">
        <v>0</v>
      </c>
      <c r="U34" s="11">
        <v>0</v>
      </c>
      <c r="V34" s="6">
        <v>0</v>
      </c>
      <c r="W34" s="6">
        <v>0</v>
      </c>
      <c r="X34" s="12">
        <v>0</v>
      </c>
    </row>
    <row r="35" spans="2:24" ht="14.25" x14ac:dyDescent="0.2">
      <c r="B35" s="16" t="s">
        <v>161</v>
      </c>
      <c r="C35" s="7" t="s">
        <v>127</v>
      </c>
      <c r="D35" s="7">
        <v>10</v>
      </c>
      <c r="E35" s="11">
        <v>0</v>
      </c>
      <c r="F35" s="6">
        <v>0</v>
      </c>
      <c r="G35" s="6">
        <v>0</v>
      </c>
      <c r="H35" s="12">
        <v>0</v>
      </c>
      <c r="I35" s="11">
        <v>0</v>
      </c>
      <c r="J35" s="6">
        <v>0</v>
      </c>
      <c r="K35" s="6">
        <v>0</v>
      </c>
      <c r="L35" s="12">
        <v>0</v>
      </c>
      <c r="M35" s="11">
        <v>0</v>
      </c>
      <c r="N35" s="6">
        <v>0</v>
      </c>
      <c r="O35" s="6">
        <v>0</v>
      </c>
      <c r="P35" s="12">
        <v>0</v>
      </c>
      <c r="Q35" s="11">
        <v>0</v>
      </c>
      <c r="R35" s="6">
        <v>0</v>
      </c>
      <c r="S35" s="6">
        <v>0</v>
      </c>
      <c r="T35" s="12">
        <v>0</v>
      </c>
      <c r="U35" s="11">
        <v>0</v>
      </c>
      <c r="V35" s="6">
        <v>0</v>
      </c>
      <c r="W35" s="6">
        <v>0</v>
      </c>
      <c r="X35" s="12">
        <v>0</v>
      </c>
    </row>
    <row r="36" spans="2:24" ht="14.25" x14ac:dyDescent="0.2">
      <c r="B36" s="16" t="s">
        <v>162</v>
      </c>
      <c r="C36" s="7" t="s">
        <v>127</v>
      </c>
      <c r="D36" s="7">
        <v>12</v>
      </c>
      <c r="E36" s="11">
        <v>0</v>
      </c>
      <c r="F36" s="6">
        <v>0</v>
      </c>
      <c r="G36" s="6">
        <v>0</v>
      </c>
      <c r="H36" s="12">
        <v>0</v>
      </c>
      <c r="I36" s="11">
        <v>0</v>
      </c>
      <c r="J36" s="6">
        <v>0</v>
      </c>
      <c r="K36" s="6">
        <v>0</v>
      </c>
      <c r="L36" s="12">
        <v>0</v>
      </c>
      <c r="M36" s="11">
        <v>0</v>
      </c>
      <c r="N36" s="6">
        <v>0</v>
      </c>
      <c r="O36" s="6">
        <v>0</v>
      </c>
      <c r="P36" s="12">
        <v>0</v>
      </c>
      <c r="Q36" s="11">
        <v>0</v>
      </c>
      <c r="R36" s="6">
        <v>0</v>
      </c>
      <c r="S36" s="6">
        <v>0</v>
      </c>
      <c r="T36" s="12">
        <v>0</v>
      </c>
      <c r="U36" s="11">
        <v>0</v>
      </c>
      <c r="V36" s="6">
        <v>0</v>
      </c>
      <c r="W36" s="6">
        <v>0</v>
      </c>
      <c r="X36" s="12">
        <v>0</v>
      </c>
    </row>
    <row r="37" spans="2:24" ht="14.25" x14ac:dyDescent="0.2">
      <c r="B37" s="16" t="s">
        <v>163</v>
      </c>
      <c r="C37" s="7" t="s">
        <v>127</v>
      </c>
      <c r="D37" s="7">
        <v>13</v>
      </c>
      <c r="E37" s="11">
        <v>0</v>
      </c>
      <c r="F37" s="6">
        <v>0</v>
      </c>
      <c r="G37" s="6">
        <v>0</v>
      </c>
      <c r="H37" s="12">
        <v>0</v>
      </c>
      <c r="I37" s="11">
        <v>0</v>
      </c>
      <c r="J37" s="6">
        <v>0</v>
      </c>
      <c r="K37" s="6">
        <v>0</v>
      </c>
      <c r="L37" s="12">
        <v>0</v>
      </c>
      <c r="M37" s="11">
        <v>0</v>
      </c>
      <c r="N37" s="6">
        <v>0</v>
      </c>
      <c r="O37" s="6">
        <v>0</v>
      </c>
      <c r="P37" s="12">
        <v>0</v>
      </c>
      <c r="Q37" s="11">
        <v>0</v>
      </c>
      <c r="R37" s="6">
        <v>0</v>
      </c>
      <c r="S37" s="6">
        <v>0</v>
      </c>
      <c r="T37" s="12">
        <v>0</v>
      </c>
      <c r="U37" s="11">
        <v>0</v>
      </c>
      <c r="V37" s="6">
        <v>0</v>
      </c>
      <c r="W37" s="6">
        <v>0</v>
      </c>
      <c r="X37" s="12">
        <v>0</v>
      </c>
    </row>
    <row r="38" spans="2:24" ht="14.25" x14ac:dyDescent="0.2">
      <c r="B38" s="16" t="s">
        <v>164</v>
      </c>
      <c r="C38" s="7" t="s">
        <v>127</v>
      </c>
      <c r="D38" s="7">
        <v>14</v>
      </c>
      <c r="E38" s="11">
        <v>0</v>
      </c>
      <c r="F38" s="6">
        <v>0</v>
      </c>
      <c r="G38" s="6">
        <v>0</v>
      </c>
      <c r="H38" s="12">
        <v>0</v>
      </c>
      <c r="I38" s="11">
        <v>0</v>
      </c>
      <c r="J38" s="6">
        <v>0</v>
      </c>
      <c r="K38" s="6">
        <v>0</v>
      </c>
      <c r="L38" s="12">
        <v>0</v>
      </c>
      <c r="M38" s="11">
        <v>0</v>
      </c>
      <c r="N38" s="6">
        <v>0</v>
      </c>
      <c r="O38" s="6">
        <v>0</v>
      </c>
      <c r="P38" s="12">
        <v>0</v>
      </c>
      <c r="Q38" s="11">
        <v>0</v>
      </c>
      <c r="R38" s="6">
        <v>0</v>
      </c>
      <c r="S38" s="6">
        <v>0</v>
      </c>
      <c r="T38" s="12">
        <v>0</v>
      </c>
      <c r="U38" s="11">
        <v>0</v>
      </c>
      <c r="V38" s="6">
        <v>0</v>
      </c>
      <c r="W38" s="6">
        <v>0</v>
      </c>
      <c r="X38" s="12">
        <v>0</v>
      </c>
    </row>
    <row r="39" spans="2:24" ht="14.25" x14ac:dyDescent="0.2">
      <c r="B39" s="16" t="s">
        <v>165</v>
      </c>
      <c r="C39" s="7" t="s">
        <v>127</v>
      </c>
      <c r="D39" s="7">
        <v>9</v>
      </c>
      <c r="E39" s="11">
        <v>0</v>
      </c>
      <c r="F39" s="6">
        <v>0</v>
      </c>
      <c r="G39" s="6">
        <v>0</v>
      </c>
      <c r="H39" s="12">
        <v>0</v>
      </c>
      <c r="I39" s="11">
        <v>0</v>
      </c>
      <c r="J39" s="6">
        <v>0</v>
      </c>
      <c r="K39" s="6">
        <v>0</v>
      </c>
      <c r="L39" s="12">
        <v>0</v>
      </c>
      <c r="M39" s="11">
        <v>0</v>
      </c>
      <c r="N39" s="6">
        <v>0</v>
      </c>
      <c r="O39" s="6">
        <v>0</v>
      </c>
      <c r="P39" s="12">
        <v>0</v>
      </c>
      <c r="Q39" s="11">
        <v>0</v>
      </c>
      <c r="R39" s="6">
        <v>0</v>
      </c>
      <c r="S39" s="6">
        <v>0</v>
      </c>
      <c r="T39" s="12">
        <v>0</v>
      </c>
      <c r="U39" s="11">
        <v>0</v>
      </c>
      <c r="V39" s="6">
        <v>0</v>
      </c>
      <c r="W39" s="6">
        <v>0</v>
      </c>
      <c r="X39" s="12">
        <v>0</v>
      </c>
    </row>
    <row r="40" spans="2:24" ht="14.25" x14ac:dyDescent="0.2">
      <c r="B40" s="16" t="s">
        <v>166</v>
      </c>
      <c r="C40" s="7" t="s">
        <v>136</v>
      </c>
      <c r="D40" s="7">
        <v>2</v>
      </c>
      <c r="E40" s="11">
        <v>0</v>
      </c>
      <c r="F40" s="6">
        <v>0</v>
      </c>
      <c r="G40" s="6">
        <v>0</v>
      </c>
      <c r="H40" s="12">
        <v>0</v>
      </c>
      <c r="I40" s="11">
        <v>0</v>
      </c>
      <c r="J40" s="6">
        <v>0</v>
      </c>
      <c r="K40" s="6">
        <v>0</v>
      </c>
      <c r="L40" s="12">
        <v>0</v>
      </c>
      <c r="M40" s="11">
        <v>0</v>
      </c>
      <c r="N40" s="6">
        <v>0</v>
      </c>
      <c r="O40" s="6">
        <v>0</v>
      </c>
      <c r="P40" s="12">
        <v>0</v>
      </c>
      <c r="Q40" s="11">
        <v>0</v>
      </c>
      <c r="R40" s="6">
        <v>0</v>
      </c>
      <c r="S40" s="6">
        <v>0</v>
      </c>
      <c r="T40" s="12">
        <v>0</v>
      </c>
      <c r="U40" s="11">
        <v>0</v>
      </c>
      <c r="V40" s="6">
        <v>0</v>
      </c>
      <c r="W40" s="6">
        <v>0</v>
      </c>
      <c r="X40" s="12">
        <v>0</v>
      </c>
    </row>
    <row r="41" spans="2:24" ht="14.25" x14ac:dyDescent="0.2">
      <c r="B41" s="16" t="s">
        <v>167</v>
      </c>
      <c r="C41" s="7" t="s">
        <v>136</v>
      </c>
      <c r="D41" s="7">
        <v>3</v>
      </c>
      <c r="E41" s="11">
        <v>0</v>
      </c>
      <c r="F41" s="6">
        <v>0</v>
      </c>
      <c r="G41" s="6">
        <v>0</v>
      </c>
      <c r="H41" s="12">
        <v>0</v>
      </c>
      <c r="I41" s="11">
        <v>0</v>
      </c>
      <c r="J41" s="6">
        <v>0</v>
      </c>
      <c r="K41" s="6">
        <v>0</v>
      </c>
      <c r="L41" s="12">
        <v>0</v>
      </c>
      <c r="M41" s="11">
        <v>0</v>
      </c>
      <c r="N41" s="6">
        <v>0</v>
      </c>
      <c r="O41" s="6">
        <v>0</v>
      </c>
      <c r="P41" s="12">
        <v>0</v>
      </c>
      <c r="Q41" s="11">
        <v>0</v>
      </c>
      <c r="R41" s="6">
        <v>0</v>
      </c>
      <c r="S41" s="6">
        <v>0</v>
      </c>
      <c r="T41" s="12">
        <v>0</v>
      </c>
      <c r="U41" s="11">
        <v>0</v>
      </c>
      <c r="V41" s="6">
        <v>0</v>
      </c>
      <c r="W41" s="6">
        <v>0</v>
      </c>
      <c r="X41" s="12">
        <v>0</v>
      </c>
    </row>
    <row r="42" spans="2:24" ht="14.25" x14ac:dyDescent="0.2">
      <c r="B42" s="16" t="s">
        <v>168</v>
      </c>
      <c r="C42" s="7" t="s">
        <v>136</v>
      </c>
      <c r="D42" s="7">
        <v>4</v>
      </c>
      <c r="E42" s="11">
        <v>0</v>
      </c>
      <c r="F42" s="6">
        <v>0</v>
      </c>
      <c r="G42" s="6">
        <v>0</v>
      </c>
      <c r="H42" s="12">
        <v>0</v>
      </c>
      <c r="I42" s="11">
        <v>0</v>
      </c>
      <c r="J42" s="6">
        <v>0</v>
      </c>
      <c r="K42" s="6">
        <v>0</v>
      </c>
      <c r="L42" s="12">
        <v>0</v>
      </c>
      <c r="M42" s="11">
        <v>0</v>
      </c>
      <c r="N42" s="6">
        <v>0</v>
      </c>
      <c r="O42" s="6">
        <v>0</v>
      </c>
      <c r="P42" s="12">
        <v>0</v>
      </c>
      <c r="Q42" s="11">
        <v>0</v>
      </c>
      <c r="R42" s="6">
        <v>0</v>
      </c>
      <c r="S42" s="6">
        <v>0</v>
      </c>
      <c r="T42" s="12">
        <v>0</v>
      </c>
      <c r="U42" s="11">
        <v>0</v>
      </c>
      <c r="V42" s="6">
        <v>0</v>
      </c>
      <c r="W42" s="6">
        <v>0</v>
      </c>
      <c r="X42" s="12">
        <v>0</v>
      </c>
    </row>
    <row r="43" spans="2:24" ht="14.25" x14ac:dyDescent="0.2">
      <c r="B43" s="16" t="s">
        <v>169</v>
      </c>
      <c r="C43" s="7" t="s">
        <v>136</v>
      </c>
      <c r="D43" s="7">
        <v>5</v>
      </c>
      <c r="E43" s="11">
        <v>0</v>
      </c>
      <c r="F43" s="6">
        <v>0</v>
      </c>
      <c r="G43" s="6">
        <v>0</v>
      </c>
      <c r="H43" s="12">
        <v>0</v>
      </c>
      <c r="I43" s="11">
        <v>0</v>
      </c>
      <c r="J43" s="6">
        <v>0</v>
      </c>
      <c r="K43" s="6">
        <v>0</v>
      </c>
      <c r="L43" s="12">
        <v>0</v>
      </c>
      <c r="M43" s="11">
        <v>0</v>
      </c>
      <c r="N43" s="6">
        <v>0</v>
      </c>
      <c r="O43" s="6">
        <v>0</v>
      </c>
      <c r="P43" s="12">
        <v>0</v>
      </c>
      <c r="Q43" s="11">
        <v>0</v>
      </c>
      <c r="R43" s="6">
        <v>0</v>
      </c>
      <c r="S43" s="6">
        <v>0</v>
      </c>
      <c r="T43" s="12">
        <v>0</v>
      </c>
      <c r="U43" s="11">
        <v>0</v>
      </c>
      <c r="V43" s="6">
        <v>0</v>
      </c>
      <c r="W43" s="6">
        <v>0</v>
      </c>
      <c r="X43" s="12">
        <v>0</v>
      </c>
    </row>
    <row r="44" spans="2:24" ht="15" thickBot="1" x14ac:dyDescent="0.25">
      <c r="B44" s="19" t="s">
        <v>170</v>
      </c>
      <c r="C44" s="20" t="s">
        <v>127</v>
      </c>
      <c r="D44" s="20">
        <v>7</v>
      </c>
      <c r="E44" s="13">
        <v>0</v>
      </c>
      <c r="F44" s="14">
        <v>0</v>
      </c>
      <c r="G44" s="14">
        <v>0</v>
      </c>
      <c r="H44" s="15">
        <v>0</v>
      </c>
      <c r="I44" s="13">
        <v>0</v>
      </c>
      <c r="J44" s="14">
        <v>0</v>
      </c>
      <c r="K44" s="14">
        <v>0</v>
      </c>
      <c r="L44" s="15">
        <v>0</v>
      </c>
      <c r="M44" s="13">
        <v>0</v>
      </c>
      <c r="N44" s="14">
        <v>0</v>
      </c>
      <c r="O44" s="14">
        <v>0</v>
      </c>
      <c r="P44" s="15">
        <v>0</v>
      </c>
      <c r="Q44" s="13">
        <v>0</v>
      </c>
      <c r="R44" s="14">
        <v>0</v>
      </c>
      <c r="S44" s="14">
        <v>0</v>
      </c>
      <c r="T44" s="15">
        <v>0</v>
      </c>
      <c r="U44" s="13">
        <v>0</v>
      </c>
      <c r="V44" s="14">
        <v>0</v>
      </c>
      <c r="W44" s="14">
        <v>0</v>
      </c>
      <c r="X44" s="15">
        <v>0</v>
      </c>
    </row>
    <row r="45" spans="2:24" ht="13.5" thickBot="1" x14ac:dyDescent="0.25"/>
    <row r="46" spans="2:24" ht="15.75" thickBot="1" x14ac:dyDescent="0.25">
      <c r="B46" s="50" t="s">
        <v>73</v>
      </c>
      <c r="C46" s="51"/>
      <c r="D46" s="51"/>
      <c r="E46" s="51"/>
      <c r="F46" s="51"/>
      <c r="G46" s="51"/>
      <c r="H46" s="52"/>
      <c r="I46" s="48" t="s">
        <v>191</v>
      </c>
      <c r="J46" s="48"/>
      <c r="K46" s="48"/>
      <c r="L46" s="49"/>
    </row>
    <row r="47" spans="2:24" ht="100.5" x14ac:dyDescent="0.2">
      <c r="B47" s="11" t="s">
        <v>3</v>
      </c>
      <c r="C47" s="36" t="s">
        <v>4</v>
      </c>
      <c r="D47" s="36"/>
      <c r="E47" s="6" t="s">
        <v>263</v>
      </c>
      <c r="F47" s="6" t="s">
        <v>264</v>
      </c>
      <c r="G47" s="6" t="s">
        <v>265</v>
      </c>
      <c r="H47" s="6" t="s">
        <v>266</v>
      </c>
      <c r="I47" s="8" t="s">
        <v>188</v>
      </c>
      <c r="J47" s="9" t="s">
        <v>267</v>
      </c>
      <c r="K47" s="9" t="s">
        <v>189</v>
      </c>
      <c r="L47" s="10" t="s">
        <v>268</v>
      </c>
      <c r="M47" t="s">
        <v>193</v>
      </c>
    </row>
    <row r="48" spans="2:24" ht="14.25" x14ac:dyDescent="0.2">
      <c r="B48" s="16" t="s">
        <v>126</v>
      </c>
      <c r="C48" s="7" t="s">
        <v>127</v>
      </c>
      <c r="D48" s="7">
        <v>11</v>
      </c>
      <c r="E48" s="7">
        <f t="shared" ref="E48:E85" si="0">E7+I7+M7+Q7+U7</f>
        <v>0</v>
      </c>
      <c r="F48" s="7">
        <f t="shared" ref="F48:F85" si="1">F7+J7+N7+R7+V7</f>
        <v>0</v>
      </c>
      <c r="G48" s="7">
        <f t="shared" ref="G48:G85" si="2">G7+K7+O7+S7+W7</f>
        <v>0</v>
      </c>
      <c r="H48" s="17">
        <f t="shared" ref="H48:H85" si="3">H7+L7+P7+T7+X7</f>
        <v>0</v>
      </c>
      <c r="I48" s="16">
        <f>ABS(E48-E$104)</f>
        <v>0</v>
      </c>
      <c r="J48" s="7">
        <f t="shared" ref="J48:L63" si="4">ABS(F48-F$104)</f>
        <v>0</v>
      </c>
      <c r="K48" s="7">
        <f t="shared" si="4"/>
        <v>0</v>
      </c>
      <c r="L48" s="17">
        <f t="shared" si="4"/>
        <v>0</v>
      </c>
    </row>
    <row r="49" spans="2:12" ht="14.25" x14ac:dyDescent="0.2">
      <c r="B49" s="16" t="s">
        <v>128</v>
      </c>
      <c r="C49" s="7" t="s">
        <v>129</v>
      </c>
      <c r="D49" s="7">
        <v>8</v>
      </c>
      <c r="E49" s="7">
        <f t="shared" si="0"/>
        <v>0</v>
      </c>
      <c r="F49" s="7">
        <f t="shared" si="1"/>
        <v>0</v>
      </c>
      <c r="G49" s="7">
        <f t="shared" si="2"/>
        <v>0</v>
      </c>
      <c r="H49" s="17">
        <f t="shared" si="3"/>
        <v>0</v>
      </c>
      <c r="I49" s="16">
        <f t="shared" ref="I49:L85" si="5">ABS(E49-E$104)</f>
        <v>0</v>
      </c>
      <c r="J49" s="7">
        <f t="shared" si="4"/>
        <v>0</v>
      </c>
      <c r="K49" s="7">
        <f t="shared" si="4"/>
        <v>0</v>
      </c>
      <c r="L49" s="17">
        <f t="shared" si="4"/>
        <v>0</v>
      </c>
    </row>
    <row r="50" spans="2:12" ht="14.25" x14ac:dyDescent="0.2">
      <c r="B50" s="16" t="s">
        <v>130</v>
      </c>
      <c r="C50" s="7" t="s">
        <v>129</v>
      </c>
      <c r="D50" s="7">
        <v>12</v>
      </c>
      <c r="E50" s="7">
        <f t="shared" si="0"/>
        <v>0</v>
      </c>
      <c r="F50" s="7">
        <f t="shared" si="1"/>
        <v>0</v>
      </c>
      <c r="G50" s="7">
        <f t="shared" si="2"/>
        <v>0</v>
      </c>
      <c r="H50" s="17">
        <f t="shared" si="3"/>
        <v>0</v>
      </c>
      <c r="I50" s="16">
        <f t="shared" si="5"/>
        <v>0</v>
      </c>
      <c r="J50" s="7">
        <f t="shared" si="4"/>
        <v>0</v>
      </c>
      <c r="K50" s="7">
        <f t="shared" si="4"/>
        <v>0</v>
      </c>
      <c r="L50" s="17">
        <f t="shared" si="4"/>
        <v>0</v>
      </c>
    </row>
    <row r="51" spans="2:12" ht="14.25" x14ac:dyDescent="0.2">
      <c r="B51" s="16" t="s">
        <v>131</v>
      </c>
      <c r="C51" s="7" t="s">
        <v>129</v>
      </c>
      <c r="D51" s="7">
        <v>13</v>
      </c>
      <c r="E51" s="7">
        <f t="shared" si="0"/>
        <v>0</v>
      </c>
      <c r="F51" s="7">
        <f t="shared" si="1"/>
        <v>0</v>
      </c>
      <c r="G51" s="7">
        <f t="shared" si="2"/>
        <v>0</v>
      </c>
      <c r="H51" s="17">
        <f t="shared" si="3"/>
        <v>0</v>
      </c>
      <c r="I51" s="16">
        <f t="shared" si="5"/>
        <v>0</v>
      </c>
      <c r="J51" s="7">
        <f t="shared" si="4"/>
        <v>0</v>
      </c>
      <c r="K51" s="7">
        <f t="shared" si="4"/>
        <v>0</v>
      </c>
      <c r="L51" s="17">
        <f t="shared" si="4"/>
        <v>0</v>
      </c>
    </row>
    <row r="52" spans="2:12" ht="14.25" x14ac:dyDescent="0.2">
      <c r="B52" s="16" t="s">
        <v>132</v>
      </c>
      <c r="C52" s="7" t="s">
        <v>129</v>
      </c>
      <c r="D52" s="7">
        <v>14</v>
      </c>
      <c r="E52" s="7">
        <f t="shared" si="0"/>
        <v>0</v>
      </c>
      <c r="F52" s="7">
        <f t="shared" si="1"/>
        <v>0</v>
      </c>
      <c r="G52" s="7">
        <f t="shared" si="2"/>
        <v>0</v>
      </c>
      <c r="H52" s="17">
        <f t="shared" si="3"/>
        <v>0</v>
      </c>
      <c r="I52" s="16">
        <f t="shared" si="5"/>
        <v>0</v>
      </c>
      <c r="J52" s="7">
        <f t="shared" si="4"/>
        <v>0</v>
      </c>
      <c r="K52" s="7">
        <f t="shared" si="4"/>
        <v>0</v>
      </c>
      <c r="L52" s="17">
        <f t="shared" si="4"/>
        <v>0</v>
      </c>
    </row>
    <row r="53" spans="2:12" ht="14.25" x14ac:dyDescent="0.2">
      <c r="B53" s="16" t="s">
        <v>133</v>
      </c>
      <c r="C53" s="7" t="s">
        <v>129</v>
      </c>
      <c r="D53" s="7">
        <v>15</v>
      </c>
      <c r="E53" s="7">
        <f t="shared" si="0"/>
        <v>0</v>
      </c>
      <c r="F53" s="7">
        <f t="shared" si="1"/>
        <v>0</v>
      </c>
      <c r="G53" s="7">
        <f t="shared" si="2"/>
        <v>0</v>
      </c>
      <c r="H53" s="17">
        <f t="shared" si="3"/>
        <v>0</v>
      </c>
      <c r="I53" s="16">
        <f t="shared" si="5"/>
        <v>0</v>
      </c>
      <c r="J53" s="7">
        <f t="shared" si="4"/>
        <v>0</v>
      </c>
      <c r="K53" s="7">
        <f t="shared" si="4"/>
        <v>0</v>
      </c>
      <c r="L53" s="17">
        <f t="shared" si="4"/>
        <v>0</v>
      </c>
    </row>
    <row r="54" spans="2:12" ht="14.25" x14ac:dyDescent="0.2">
      <c r="B54" s="16" t="s">
        <v>134</v>
      </c>
      <c r="C54" s="7" t="s">
        <v>129</v>
      </c>
      <c r="D54" s="7">
        <v>16</v>
      </c>
      <c r="E54" s="7">
        <f t="shared" si="0"/>
        <v>0</v>
      </c>
      <c r="F54" s="7">
        <f t="shared" si="1"/>
        <v>0</v>
      </c>
      <c r="G54" s="7">
        <f t="shared" si="2"/>
        <v>0</v>
      </c>
      <c r="H54" s="17">
        <f t="shared" si="3"/>
        <v>0</v>
      </c>
      <c r="I54" s="16">
        <f t="shared" si="5"/>
        <v>0</v>
      </c>
      <c r="J54" s="7">
        <f t="shared" si="4"/>
        <v>0</v>
      </c>
      <c r="K54" s="7">
        <f t="shared" si="4"/>
        <v>0</v>
      </c>
      <c r="L54" s="17">
        <f t="shared" si="4"/>
        <v>0</v>
      </c>
    </row>
    <row r="55" spans="2:12" ht="14.25" x14ac:dyDescent="0.2">
      <c r="B55" s="16" t="s">
        <v>135</v>
      </c>
      <c r="C55" s="7" t="s">
        <v>136</v>
      </c>
      <c r="D55" s="7">
        <v>8</v>
      </c>
      <c r="E55" s="7">
        <f t="shared" si="0"/>
        <v>0</v>
      </c>
      <c r="F55" s="7">
        <f t="shared" si="1"/>
        <v>0</v>
      </c>
      <c r="G55" s="7">
        <f t="shared" si="2"/>
        <v>0</v>
      </c>
      <c r="H55" s="17">
        <f t="shared" si="3"/>
        <v>0</v>
      </c>
      <c r="I55" s="16">
        <f t="shared" si="5"/>
        <v>0</v>
      </c>
      <c r="J55" s="7">
        <f t="shared" si="4"/>
        <v>0</v>
      </c>
      <c r="K55" s="7">
        <f t="shared" si="4"/>
        <v>0</v>
      </c>
      <c r="L55" s="17">
        <f t="shared" si="4"/>
        <v>0</v>
      </c>
    </row>
    <row r="56" spans="2:12" ht="14.25" x14ac:dyDescent="0.2">
      <c r="B56" s="16" t="s">
        <v>137</v>
      </c>
      <c r="C56" s="7" t="s">
        <v>136</v>
      </c>
      <c r="D56" s="7">
        <v>9</v>
      </c>
      <c r="E56" s="7">
        <f t="shared" si="0"/>
        <v>0</v>
      </c>
      <c r="F56" s="7">
        <f t="shared" si="1"/>
        <v>0</v>
      </c>
      <c r="G56" s="7">
        <f t="shared" si="2"/>
        <v>0</v>
      </c>
      <c r="H56" s="17">
        <f t="shared" si="3"/>
        <v>0</v>
      </c>
      <c r="I56" s="16">
        <f t="shared" si="5"/>
        <v>0</v>
      </c>
      <c r="J56" s="7">
        <f t="shared" si="4"/>
        <v>0</v>
      </c>
      <c r="K56" s="7">
        <f t="shared" si="4"/>
        <v>0</v>
      </c>
      <c r="L56" s="17">
        <f t="shared" si="4"/>
        <v>0</v>
      </c>
    </row>
    <row r="57" spans="2:12" ht="14.25" x14ac:dyDescent="0.2">
      <c r="B57" s="16" t="s">
        <v>138</v>
      </c>
      <c r="C57" s="7" t="s">
        <v>139</v>
      </c>
      <c r="D57" s="7">
        <v>1</v>
      </c>
      <c r="E57" s="7">
        <f t="shared" si="0"/>
        <v>0</v>
      </c>
      <c r="F57" s="7">
        <f t="shared" si="1"/>
        <v>0</v>
      </c>
      <c r="G57" s="7">
        <f t="shared" si="2"/>
        <v>0</v>
      </c>
      <c r="H57" s="17">
        <f t="shared" si="3"/>
        <v>0</v>
      </c>
      <c r="I57" s="16">
        <f t="shared" si="5"/>
        <v>0</v>
      </c>
      <c r="J57" s="7">
        <f t="shared" si="4"/>
        <v>0</v>
      </c>
      <c r="K57" s="7">
        <f t="shared" si="4"/>
        <v>0</v>
      </c>
      <c r="L57" s="17">
        <f t="shared" si="4"/>
        <v>0</v>
      </c>
    </row>
    <row r="58" spans="2:12" ht="14.25" x14ac:dyDescent="0.2">
      <c r="B58" s="16" t="s">
        <v>140</v>
      </c>
      <c r="C58" s="7" t="s">
        <v>141</v>
      </c>
      <c r="D58" s="7">
        <v>2</v>
      </c>
      <c r="E58" s="7">
        <f t="shared" si="0"/>
        <v>0</v>
      </c>
      <c r="F58" s="7">
        <f t="shared" si="1"/>
        <v>0</v>
      </c>
      <c r="G58" s="7">
        <f t="shared" si="2"/>
        <v>0</v>
      </c>
      <c r="H58" s="17">
        <f t="shared" si="3"/>
        <v>0</v>
      </c>
      <c r="I58" s="16">
        <f t="shared" si="5"/>
        <v>0</v>
      </c>
      <c r="J58" s="7">
        <f t="shared" si="4"/>
        <v>0</v>
      </c>
      <c r="K58" s="7">
        <f t="shared" si="4"/>
        <v>0</v>
      </c>
      <c r="L58" s="17">
        <f t="shared" si="4"/>
        <v>0</v>
      </c>
    </row>
    <row r="59" spans="2:12" ht="14.25" x14ac:dyDescent="0.2">
      <c r="B59" s="16" t="s">
        <v>142</v>
      </c>
      <c r="C59" s="7" t="s">
        <v>143</v>
      </c>
      <c r="D59" s="7">
        <v>7</v>
      </c>
      <c r="E59" s="7">
        <f t="shared" si="0"/>
        <v>0</v>
      </c>
      <c r="F59" s="7">
        <f t="shared" si="1"/>
        <v>0</v>
      </c>
      <c r="G59" s="7">
        <f t="shared" si="2"/>
        <v>0</v>
      </c>
      <c r="H59" s="17">
        <f t="shared" si="3"/>
        <v>0</v>
      </c>
      <c r="I59" s="16">
        <f t="shared" si="5"/>
        <v>0</v>
      </c>
      <c r="J59" s="7">
        <f t="shared" si="4"/>
        <v>0</v>
      </c>
      <c r="K59" s="7">
        <f t="shared" si="4"/>
        <v>0</v>
      </c>
      <c r="L59" s="17">
        <f t="shared" si="4"/>
        <v>0</v>
      </c>
    </row>
    <row r="60" spans="2:12" ht="14.25" x14ac:dyDescent="0.2">
      <c r="B60" s="16" t="s">
        <v>144</v>
      </c>
      <c r="C60" s="7" t="s">
        <v>143</v>
      </c>
      <c r="D60" s="7">
        <v>2</v>
      </c>
      <c r="E60" s="7">
        <f t="shared" si="0"/>
        <v>0</v>
      </c>
      <c r="F60" s="7">
        <f t="shared" si="1"/>
        <v>0</v>
      </c>
      <c r="G60" s="7">
        <f t="shared" si="2"/>
        <v>0</v>
      </c>
      <c r="H60" s="17">
        <f t="shared" si="3"/>
        <v>0</v>
      </c>
      <c r="I60" s="16">
        <f t="shared" si="5"/>
        <v>0</v>
      </c>
      <c r="J60" s="7">
        <f t="shared" si="4"/>
        <v>0</v>
      </c>
      <c r="K60" s="7">
        <f t="shared" si="4"/>
        <v>0</v>
      </c>
      <c r="L60" s="17">
        <f t="shared" si="4"/>
        <v>0</v>
      </c>
    </row>
    <row r="61" spans="2:12" ht="14.25" x14ac:dyDescent="0.2">
      <c r="B61" s="16" t="s">
        <v>145</v>
      </c>
      <c r="C61" s="7" t="s">
        <v>143</v>
      </c>
      <c r="D61" s="7">
        <v>3</v>
      </c>
      <c r="E61" s="7">
        <f t="shared" si="0"/>
        <v>0</v>
      </c>
      <c r="F61" s="7">
        <f t="shared" si="1"/>
        <v>0</v>
      </c>
      <c r="G61" s="7">
        <f t="shared" si="2"/>
        <v>0</v>
      </c>
      <c r="H61" s="17">
        <f t="shared" si="3"/>
        <v>0</v>
      </c>
      <c r="I61" s="16">
        <f t="shared" si="5"/>
        <v>0</v>
      </c>
      <c r="J61" s="7">
        <f t="shared" si="4"/>
        <v>0</v>
      </c>
      <c r="K61" s="7">
        <f t="shared" si="4"/>
        <v>0</v>
      </c>
      <c r="L61" s="17">
        <f t="shared" si="4"/>
        <v>0</v>
      </c>
    </row>
    <row r="62" spans="2:12" ht="14.25" x14ac:dyDescent="0.2">
      <c r="B62" s="16" t="s">
        <v>146</v>
      </c>
      <c r="C62" s="7" t="s">
        <v>143</v>
      </c>
      <c r="D62" s="7">
        <v>5</v>
      </c>
      <c r="E62" s="7">
        <f t="shared" si="0"/>
        <v>0</v>
      </c>
      <c r="F62" s="7">
        <f t="shared" si="1"/>
        <v>0</v>
      </c>
      <c r="G62" s="7">
        <f t="shared" si="2"/>
        <v>0</v>
      </c>
      <c r="H62" s="17">
        <f t="shared" si="3"/>
        <v>0</v>
      </c>
      <c r="I62" s="16">
        <f t="shared" si="5"/>
        <v>0</v>
      </c>
      <c r="J62" s="7">
        <f t="shared" si="4"/>
        <v>0</v>
      </c>
      <c r="K62" s="7">
        <f t="shared" si="4"/>
        <v>0</v>
      </c>
      <c r="L62" s="17">
        <f t="shared" si="4"/>
        <v>0</v>
      </c>
    </row>
    <row r="63" spans="2:12" ht="14.25" x14ac:dyDescent="0.2">
      <c r="B63" s="16" t="s">
        <v>147</v>
      </c>
      <c r="C63" s="7" t="s">
        <v>148</v>
      </c>
      <c r="D63" s="7">
        <v>10</v>
      </c>
      <c r="E63" s="7">
        <f t="shared" si="0"/>
        <v>0</v>
      </c>
      <c r="F63" s="7">
        <f t="shared" si="1"/>
        <v>0</v>
      </c>
      <c r="G63" s="7">
        <f t="shared" si="2"/>
        <v>0</v>
      </c>
      <c r="H63" s="17">
        <f t="shared" si="3"/>
        <v>0</v>
      </c>
      <c r="I63" s="16">
        <f t="shared" si="5"/>
        <v>0</v>
      </c>
      <c r="J63" s="7">
        <f t="shared" si="4"/>
        <v>0</v>
      </c>
      <c r="K63" s="7">
        <f t="shared" si="4"/>
        <v>0</v>
      </c>
      <c r="L63" s="17">
        <f t="shared" si="4"/>
        <v>0</v>
      </c>
    </row>
    <row r="64" spans="2:12" ht="14.25" x14ac:dyDescent="0.2">
      <c r="B64" s="16" t="s">
        <v>149</v>
      </c>
      <c r="C64" s="7" t="s">
        <v>148</v>
      </c>
      <c r="D64" s="7">
        <v>2</v>
      </c>
      <c r="E64" s="7">
        <f t="shared" si="0"/>
        <v>0</v>
      </c>
      <c r="F64" s="7">
        <f t="shared" si="1"/>
        <v>0</v>
      </c>
      <c r="G64" s="7">
        <f t="shared" si="2"/>
        <v>0</v>
      </c>
      <c r="H64" s="17">
        <f t="shared" si="3"/>
        <v>0</v>
      </c>
      <c r="I64" s="16">
        <f t="shared" si="5"/>
        <v>0</v>
      </c>
      <c r="J64" s="7">
        <f t="shared" si="5"/>
        <v>0</v>
      </c>
      <c r="K64" s="7">
        <f t="shared" si="5"/>
        <v>0</v>
      </c>
      <c r="L64" s="17">
        <f t="shared" si="5"/>
        <v>0</v>
      </c>
    </row>
    <row r="65" spans="2:12" ht="14.25" x14ac:dyDescent="0.2">
      <c r="B65" s="16" t="s">
        <v>150</v>
      </c>
      <c r="C65" s="7" t="s">
        <v>148</v>
      </c>
      <c r="D65" s="7">
        <v>5</v>
      </c>
      <c r="E65" s="7">
        <f t="shared" si="0"/>
        <v>0</v>
      </c>
      <c r="F65" s="7">
        <f t="shared" si="1"/>
        <v>0</v>
      </c>
      <c r="G65" s="7">
        <f t="shared" si="2"/>
        <v>0</v>
      </c>
      <c r="H65" s="17">
        <f t="shared" si="3"/>
        <v>0</v>
      </c>
      <c r="I65" s="16">
        <f t="shared" si="5"/>
        <v>0</v>
      </c>
      <c r="J65" s="7">
        <f t="shared" si="5"/>
        <v>0</v>
      </c>
      <c r="K65" s="7">
        <f t="shared" si="5"/>
        <v>0</v>
      </c>
      <c r="L65" s="17">
        <f t="shared" si="5"/>
        <v>0</v>
      </c>
    </row>
    <row r="66" spans="2:12" ht="14.25" x14ac:dyDescent="0.2">
      <c r="B66" s="16" t="s">
        <v>151</v>
      </c>
      <c r="C66" s="7" t="s">
        <v>136</v>
      </c>
      <c r="D66" s="7">
        <v>1</v>
      </c>
      <c r="E66" s="7">
        <f t="shared" si="0"/>
        <v>0</v>
      </c>
      <c r="F66" s="7">
        <f t="shared" si="1"/>
        <v>0</v>
      </c>
      <c r="G66" s="7">
        <f t="shared" si="2"/>
        <v>0</v>
      </c>
      <c r="H66" s="17">
        <f t="shared" si="3"/>
        <v>0</v>
      </c>
      <c r="I66" s="16">
        <f t="shared" si="5"/>
        <v>0</v>
      </c>
      <c r="J66" s="7">
        <f t="shared" si="5"/>
        <v>0</v>
      </c>
      <c r="K66" s="7">
        <f t="shared" si="5"/>
        <v>0</v>
      </c>
      <c r="L66" s="17">
        <f t="shared" si="5"/>
        <v>0</v>
      </c>
    </row>
    <row r="67" spans="2:12" ht="14.25" x14ac:dyDescent="0.2">
      <c r="B67" s="16" t="s">
        <v>152</v>
      </c>
      <c r="C67" s="7" t="s">
        <v>136</v>
      </c>
      <c r="D67" s="7">
        <v>10</v>
      </c>
      <c r="E67" s="7">
        <f t="shared" si="0"/>
        <v>0</v>
      </c>
      <c r="F67" s="7">
        <f t="shared" si="1"/>
        <v>0</v>
      </c>
      <c r="G67" s="7">
        <f t="shared" si="2"/>
        <v>0</v>
      </c>
      <c r="H67" s="17">
        <f t="shared" si="3"/>
        <v>0</v>
      </c>
      <c r="I67" s="16">
        <f t="shared" si="5"/>
        <v>0</v>
      </c>
      <c r="J67" s="7">
        <f t="shared" si="5"/>
        <v>0</v>
      </c>
      <c r="K67" s="7">
        <f t="shared" si="5"/>
        <v>0</v>
      </c>
      <c r="L67" s="17">
        <f t="shared" si="5"/>
        <v>0</v>
      </c>
    </row>
    <row r="68" spans="2:12" ht="14.25" x14ac:dyDescent="0.2">
      <c r="B68" s="16" t="s">
        <v>153</v>
      </c>
      <c r="C68" s="7" t="s">
        <v>136</v>
      </c>
      <c r="D68" s="7">
        <v>6</v>
      </c>
      <c r="E68" s="7">
        <f t="shared" si="0"/>
        <v>0</v>
      </c>
      <c r="F68" s="7">
        <f t="shared" si="1"/>
        <v>0</v>
      </c>
      <c r="G68" s="7">
        <f t="shared" si="2"/>
        <v>0</v>
      </c>
      <c r="H68" s="17">
        <f t="shared" si="3"/>
        <v>0</v>
      </c>
      <c r="I68" s="16">
        <f t="shared" si="5"/>
        <v>0</v>
      </c>
      <c r="J68" s="7">
        <f t="shared" si="5"/>
        <v>0</v>
      </c>
      <c r="K68" s="7">
        <f t="shared" si="5"/>
        <v>0</v>
      </c>
      <c r="L68" s="17">
        <f t="shared" si="5"/>
        <v>0</v>
      </c>
    </row>
    <row r="69" spans="2:12" ht="14.25" x14ac:dyDescent="0.2">
      <c r="B69" s="16" t="s">
        <v>154</v>
      </c>
      <c r="C69" s="7" t="s">
        <v>136</v>
      </c>
      <c r="D69" s="7">
        <v>7</v>
      </c>
      <c r="E69" s="7">
        <f t="shared" si="0"/>
        <v>0</v>
      </c>
      <c r="F69" s="7">
        <f t="shared" si="1"/>
        <v>0</v>
      </c>
      <c r="G69" s="7">
        <f t="shared" si="2"/>
        <v>0</v>
      </c>
      <c r="H69" s="17">
        <f t="shared" si="3"/>
        <v>0</v>
      </c>
      <c r="I69" s="16">
        <f t="shared" si="5"/>
        <v>0</v>
      </c>
      <c r="J69" s="7">
        <f t="shared" si="5"/>
        <v>0</v>
      </c>
      <c r="K69" s="7">
        <f t="shared" si="5"/>
        <v>0</v>
      </c>
      <c r="L69" s="17">
        <f t="shared" si="5"/>
        <v>0</v>
      </c>
    </row>
    <row r="70" spans="2:12" ht="14.25" x14ac:dyDescent="0.2">
      <c r="B70" s="16" t="s">
        <v>155</v>
      </c>
      <c r="C70" s="7" t="s">
        <v>148</v>
      </c>
      <c r="D70" s="7">
        <v>1</v>
      </c>
      <c r="E70" s="7">
        <f t="shared" si="0"/>
        <v>0</v>
      </c>
      <c r="F70" s="7">
        <f t="shared" si="1"/>
        <v>0</v>
      </c>
      <c r="G70" s="7">
        <f t="shared" si="2"/>
        <v>0</v>
      </c>
      <c r="H70" s="17">
        <f t="shared" si="3"/>
        <v>0</v>
      </c>
      <c r="I70" s="16">
        <f t="shared" si="5"/>
        <v>0</v>
      </c>
      <c r="J70" s="7">
        <f t="shared" si="5"/>
        <v>0</v>
      </c>
      <c r="K70" s="7">
        <f t="shared" si="5"/>
        <v>0</v>
      </c>
      <c r="L70" s="17">
        <f t="shared" si="5"/>
        <v>0</v>
      </c>
    </row>
    <row r="71" spans="2:12" ht="14.25" x14ac:dyDescent="0.2">
      <c r="B71" s="16" t="s">
        <v>156</v>
      </c>
      <c r="C71" s="7" t="s">
        <v>148</v>
      </c>
      <c r="D71" s="7">
        <v>3</v>
      </c>
      <c r="E71" s="7">
        <f t="shared" si="0"/>
        <v>0</v>
      </c>
      <c r="F71" s="7">
        <f t="shared" si="1"/>
        <v>0</v>
      </c>
      <c r="G71" s="7">
        <f t="shared" si="2"/>
        <v>0</v>
      </c>
      <c r="H71" s="17">
        <f t="shared" si="3"/>
        <v>0</v>
      </c>
      <c r="I71" s="16">
        <f t="shared" si="5"/>
        <v>0</v>
      </c>
      <c r="J71" s="7">
        <f t="shared" si="5"/>
        <v>0</v>
      </c>
      <c r="K71" s="7">
        <f t="shared" si="5"/>
        <v>0</v>
      </c>
      <c r="L71" s="17">
        <f t="shared" si="5"/>
        <v>0</v>
      </c>
    </row>
    <row r="72" spans="2:12" ht="14.25" x14ac:dyDescent="0.2">
      <c r="B72" s="16" t="s">
        <v>157</v>
      </c>
      <c r="C72" s="7" t="s">
        <v>148</v>
      </c>
      <c r="D72" s="7">
        <v>4</v>
      </c>
      <c r="E72" s="7">
        <f t="shared" si="0"/>
        <v>0</v>
      </c>
      <c r="F72" s="7">
        <f t="shared" si="1"/>
        <v>0</v>
      </c>
      <c r="G72" s="7">
        <f t="shared" si="2"/>
        <v>0</v>
      </c>
      <c r="H72" s="17">
        <f t="shared" si="3"/>
        <v>0</v>
      </c>
      <c r="I72" s="16">
        <f t="shared" si="5"/>
        <v>0</v>
      </c>
      <c r="J72" s="7">
        <f t="shared" si="5"/>
        <v>0</v>
      </c>
      <c r="K72" s="7">
        <f t="shared" si="5"/>
        <v>0</v>
      </c>
      <c r="L72" s="17">
        <f t="shared" si="5"/>
        <v>0</v>
      </c>
    </row>
    <row r="73" spans="2:12" ht="14.25" x14ac:dyDescent="0.2">
      <c r="B73" s="16" t="s">
        <v>158</v>
      </c>
      <c r="C73" s="7" t="s">
        <v>148</v>
      </c>
      <c r="D73" s="7">
        <v>7</v>
      </c>
      <c r="E73" s="7">
        <f t="shared" si="0"/>
        <v>0</v>
      </c>
      <c r="F73" s="7">
        <f t="shared" si="1"/>
        <v>0</v>
      </c>
      <c r="G73" s="7">
        <f t="shared" si="2"/>
        <v>0</v>
      </c>
      <c r="H73" s="17">
        <f t="shared" si="3"/>
        <v>0</v>
      </c>
      <c r="I73" s="16">
        <f t="shared" si="5"/>
        <v>0</v>
      </c>
      <c r="J73" s="7">
        <f t="shared" si="5"/>
        <v>0</v>
      </c>
      <c r="K73" s="7">
        <f t="shared" si="5"/>
        <v>0</v>
      </c>
      <c r="L73" s="17">
        <f t="shared" si="5"/>
        <v>0</v>
      </c>
    </row>
    <row r="74" spans="2:12" ht="14.25" x14ac:dyDescent="0.2">
      <c r="B74" s="16" t="s">
        <v>159</v>
      </c>
      <c r="C74" s="7" t="s">
        <v>148</v>
      </c>
      <c r="D74" s="7">
        <v>8</v>
      </c>
      <c r="E74" s="7">
        <f t="shared" si="0"/>
        <v>0</v>
      </c>
      <c r="F74" s="7">
        <f t="shared" si="1"/>
        <v>0</v>
      </c>
      <c r="G74" s="7">
        <f t="shared" si="2"/>
        <v>0</v>
      </c>
      <c r="H74" s="17">
        <f t="shared" si="3"/>
        <v>0</v>
      </c>
      <c r="I74" s="16">
        <f t="shared" si="5"/>
        <v>0</v>
      </c>
      <c r="J74" s="7">
        <f t="shared" si="5"/>
        <v>0</v>
      </c>
      <c r="K74" s="7">
        <f t="shared" si="5"/>
        <v>0</v>
      </c>
      <c r="L74" s="17">
        <f t="shared" si="5"/>
        <v>0</v>
      </c>
    </row>
    <row r="75" spans="2:12" ht="14.25" x14ac:dyDescent="0.2">
      <c r="B75" s="16" t="s">
        <v>160</v>
      </c>
      <c r="C75" s="7" t="s">
        <v>148</v>
      </c>
      <c r="D75" s="7">
        <v>9</v>
      </c>
      <c r="E75" s="7">
        <f t="shared" si="0"/>
        <v>0</v>
      </c>
      <c r="F75" s="7">
        <f t="shared" si="1"/>
        <v>0</v>
      </c>
      <c r="G75" s="7">
        <f t="shared" si="2"/>
        <v>0</v>
      </c>
      <c r="H75" s="17">
        <f t="shared" si="3"/>
        <v>0</v>
      </c>
      <c r="I75" s="16">
        <f t="shared" si="5"/>
        <v>0</v>
      </c>
      <c r="J75" s="7">
        <f t="shared" si="5"/>
        <v>0</v>
      </c>
      <c r="K75" s="7">
        <f t="shared" si="5"/>
        <v>0</v>
      </c>
      <c r="L75" s="17">
        <f t="shared" si="5"/>
        <v>0</v>
      </c>
    </row>
    <row r="76" spans="2:12" ht="14.25" x14ac:dyDescent="0.2">
      <c r="B76" s="16" t="s">
        <v>161</v>
      </c>
      <c r="C76" s="7" t="s">
        <v>127</v>
      </c>
      <c r="D76" s="7">
        <v>10</v>
      </c>
      <c r="E76" s="7">
        <f t="shared" si="0"/>
        <v>0</v>
      </c>
      <c r="F76" s="7">
        <f t="shared" si="1"/>
        <v>0</v>
      </c>
      <c r="G76" s="7">
        <f t="shared" si="2"/>
        <v>0</v>
      </c>
      <c r="H76" s="17">
        <f t="shared" si="3"/>
        <v>0</v>
      </c>
      <c r="I76" s="16">
        <f t="shared" si="5"/>
        <v>0</v>
      </c>
      <c r="J76" s="7">
        <f t="shared" si="5"/>
        <v>0</v>
      </c>
      <c r="K76" s="7">
        <f t="shared" si="5"/>
        <v>0</v>
      </c>
      <c r="L76" s="17">
        <f t="shared" si="5"/>
        <v>0</v>
      </c>
    </row>
    <row r="77" spans="2:12" ht="14.25" x14ac:dyDescent="0.2">
      <c r="B77" s="16" t="s">
        <v>162</v>
      </c>
      <c r="C77" s="7" t="s">
        <v>127</v>
      </c>
      <c r="D77" s="7">
        <v>12</v>
      </c>
      <c r="E77" s="7">
        <f t="shared" si="0"/>
        <v>0</v>
      </c>
      <c r="F77" s="7">
        <f t="shared" si="1"/>
        <v>0</v>
      </c>
      <c r="G77" s="7">
        <f t="shared" si="2"/>
        <v>0</v>
      </c>
      <c r="H77" s="17">
        <f t="shared" si="3"/>
        <v>0</v>
      </c>
      <c r="I77" s="16">
        <f t="shared" si="5"/>
        <v>0</v>
      </c>
      <c r="J77" s="7">
        <f t="shared" si="5"/>
        <v>0</v>
      </c>
      <c r="K77" s="7">
        <f t="shared" si="5"/>
        <v>0</v>
      </c>
      <c r="L77" s="17">
        <f t="shared" si="5"/>
        <v>0</v>
      </c>
    </row>
    <row r="78" spans="2:12" ht="14.25" x14ac:dyDescent="0.2">
      <c r="B78" s="16" t="s">
        <v>163</v>
      </c>
      <c r="C78" s="7" t="s">
        <v>127</v>
      </c>
      <c r="D78" s="7">
        <v>13</v>
      </c>
      <c r="E78" s="7">
        <f t="shared" si="0"/>
        <v>0</v>
      </c>
      <c r="F78" s="7">
        <f t="shared" si="1"/>
        <v>0</v>
      </c>
      <c r="G78" s="7">
        <f t="shared" si="2"/>
        <v>0</v>
      </c>
      <c r="H78" s="17">
        <f t="shared" si="3"/>
        <v>0</v>
      </c>
      <c r="I78" s="16">
        <f t="shared" si="5"/>
        <v>0</v>
      </c>
      <c r="J78" s="7">
        <f t="shared" si="5"/>
        <v>0</v>
      </c>
      <c r="K78" s="7">
        <f t="shared" si="5"/>
        <v>0</v>
      </c>
      <c r="L78" s="17">
        <f t="shared" si="5"/>
        <v>0</v>
      </c>
    </row>
    <row r="79" spans="2:12" ht="14.25" x14ac:dyDescent="0.2">
      <c r="B79" s="16" t="s">
        <v>164</v>
      </c>
      <c r="C79" s="7" t="s">
        <v>127</v>
      </c>
      <c r="D79" s="7">
        <v>14</v>
      </c>
      <c r="E79" s="7">
        <f t="shared" si="0"/>
        <v>0</v>
      </c>
      <c r="F79" s="7">
        <f t="shared" si="1"/>
        <v>0</v>
      </c>
      <c r="G79" s="7">
        <f t="shared" si="2"/>
        <v>0</v>
      </c>
      <c r="H79" s="17">
        <f t="shared" si="3"/>
        <v>0</v>
      </c>
      <c r="I79" s="16">
        <f t="shared" si="5"/>
        <v>0</v>
      </c>
      <c r="J79" s="7">
        <f t="shared" si="5"/>
        <v>0</v>
      </c>
      <c r="K79" s="7">
        <f t="shared" si="5"/>
        <v>0</v>
      </c>
      <c r="L79" s="17">
        <f t="shared" si="5"/>
        <v>0</v>
      </c>
    </row>
    <row r="80" spans="2:12" ht="14.25" x14ac:dyDescent="0.2">
      <c r="B80" s="16" t="s">
        <v>165</v>
      </c>
      <c r="C80" s="7" t="s">
        <v>127</v>
      </c>
      <c r="D80" s="7">
        <v>9</v>
      </c>
      <c r="E80" s="7">
        <f t="shared" si="0"/>
        <v>0</v>
      </c>
      <c r="F80" s="7">
        <f t="shared" si="1"/>
        <v>0</v>
      </c>
      <c r="G80" s="7">
        <f t="shared" si="2"/>
        <v>0</v>
      </c>
      <c r="H80" s="17">
        <f t="shared" si="3"/>
        <v>0</v>
      </c>
      <c r="I80" s="16">
        <f t="shared" si="5"/>
        <v>0</v>
      </c>
      <c r="J80" s="7">
        <f t="shared" si="5"/>
        <v>0</v>
      </c>
      <c r="K80" s="7">
        <f t="shared" si="5"/>
        <v>0</v>
      </c>
      <c r="L80" s="17">
        <f t="shared" si="5"/>
        <v>0</v>
      </c>
    </row>
    <row r="81" spans="2:13" ht="14.25" x14ac:dyDescent="0.2">
      <c r="B81" s="16" t="s">
        <v>166</v>
      </c>
      <c r="C81" s="7" t="s">
        <v>136</v>
      </c>
      <c r="D81" s="7">
        <v>2</v>
      </c>
      <c r="E81" s="7">
        <f t="shared" si="0"/>
        <v>0</v>
      </c>
      <c r="F81" s="7">
        <f t="shared" si="1"/>
        <v>0</v>
      </c>
      <c r="G81" s="7">
        <f t="shared" si="2"/>
        <v>0</v>
      </c>
      <c r="H81" s="17">
        <f t="shared" si="3"/>
        <v>0</v>
      </c>
      <c r="I81" s="16">
        <f t="shared" si="5"/>
        <v>0</v>
      </c>
      <c r="J81" s="7">
        <f t="shared" si="5"/>
        <v>0</v>
      </c>
      <c r="K81" s="7">
        <f t="shared" si="5"/>
        <v>0</v>
      </c>
      <c r="L81" s="17">
        <f t="shared" si="5"/>
        <v>0</v>
      </c>
    </row>
    <row r="82" spans="2:13" ht="14.25" x14ac:dyDescent="0.2">
      <c r="B82" s="16" t="s">
        <v>167</v>
      </c>
      <c r="C82" s="7" t="s">
        <v>136</v>
      </c>
      <c r="D82" s="7">
        <v>3</v>
      </c>
      <c r="E82" s="7">
        <f t="shared" si="0"/>
        <v>0</v>
      </c>
      <c r="F82" s="7">
        <f t="shared" si="1"/>
        <v>0</v>
      </c>
      <c r="G82" s="7">
        <f t="shared" si="2"/>
        <v>0</v>
      </c>
      <c r="H82" s="17">
        <f t="shared" si="3"/>
        <v>0</v>
      </c>
      <c r="I82" s="16">
        <f t="shared" si="5"/>
        <v>0</v>
      </c>
      <c r="J82" s="7">
        <f t="shared" si="5"/>
        <v>0</v>
      </c>
      <c r="K82" s="7">
        <f t="shared" si="5"/>
        <v>0</v>
      </c>
      <c r="L82" s="17">
        <f t="shared" si="5"/>
        <v>0</v>
      </c>
    </row>
    <row r="83" spans="2:13" ht="14.25" x14ac:dyDescent="0.2">
      <c r="B83" s="16" t="s">
        <v>168</v>
      </c>
      <c r="C83" s="7" t="s">
        <v>136</v>
      </c>
      <c r="D83" s="7">
        <v>4</v>
      </c>
      <c r="E83" s="7">
        <f t="shared" si="0"/>
        <v>0</v>
      </c>
      <c r="F83" s="7">
        <f t="shared" si="1"/>
        <v>0</v>
      </c>
      <c r="G83" s="7">
        <f t="shared" si="2"/>
        <v>0</v>
      </c>
      <c r="H83" s="17">
        <f t="shared" si="3"/>
        <v>0</v>
      </c>
      <c r="I83" s="16">
        <f t="shared" si="5"/>
        <v>0</v>
      </c>
      <c r="J83" s="7">
        <f t="shared" si="5"/>
        <v>0</v>
      </c>
      <c r="K83" s="7">
        <f t="shared" si="5"/>
        <v>0</v>
      </c>
      <c r="L83" s="17">
        <f t="shared" si="5"/>
        <v>0</v>
      </c>
    </row>
    <row r="84" spans="2:13" ht="14.25" x14ac:dyDescent="0.2">
      <c r="B84" s="16" t="s">
        <v>169</v>
      </c>
      <c r="C84" s="7" t="s">
        <v>136</v>
      </c>
      <c r="D84" s="7">
        <v>5</v>
      </c>
      <c r="E84" s="7">
        <f t="shared" si="0"/>
        <v>0</v>
      </c>
      <c r="F84" s="7">
        <f t="shared" si="1"/>
        <v>0</v>
      </c>
      <c r="G84" s="7">
        <f t="shared" si="2"/>
        <v>0</v>
      </c>
      <c r="H84" s="17">
        <f t="shared" si="3"/>
        <v>0</v>
      </c>
      <c r="I84" s="16">
        <f t="shared" si="5"/>
        <v>0</v>
      </c>
      <c r="J84" s="7">
        <f t="shared" si="5"/>
        <v>0</v>
      </c>
      <c r="K84" s="7">
        <f t="shared" si="5"/>
        <v>0</v>
      </c>
      <c r="L84" s="17">
        <f t="shared" si="5"/>
        <v>0</v>
      </c>
    </row>
    <row r="85" spans="2:13" ht="15" thickBot="1" x14ac:dyDescent="0.25">
      <c r="B85" s="16" t="s">
        <v>170</v>
      </c>
      <c r="C85" s="7" t="s">
        <v>127</v>
      </c>
      <c r="D85" s="7">
        <v>7</v>
      </c>
      <c r="E85" s="7">
        <f t="shared" si="0"/>
        <v>0</v>
      </c>
      <c r="F85" s="7">
        <f t="shared" si="1"/>
        <v>0</v>
      </c>
      <c r="G85" s="7">
        <f t="shared" si="2"/>
        <v>0</v>
      </c>
      <c r="H85" s="17">
        <f t="shared" si="3"/>
        <v>0</v>
      </c>
      <c r="I85" s="16">
        <f t="shared" si="5"/>
        <v>0</v>
      </c>
      <c r="J85" s="7">
        <f t="shared" si="5"/>
        <v>0</v>
      </c>
      <c r="K85" s="7">
        <f t="shared" si="5"/>
        <v>0</v>
      </c>
      <c r="L85" s="17">
        <f t="shared" si="5"/>
        <v>0</v>
      </c>
    </row>
    <row r="86" spans="2:13" ht="15" thickBot="1" x14ac:dyDescent="0.25">
      <c r="B86" s="38" t="s">
        <v>67</v>
      </c>
      <c r="C86" s="39"/>
      <c r="D86" s="39"/>
      <c r="E86" s="7">
        <f>_xlfn.PERCENTILE.INC(E48:E85,0.9)</f>
        <v>0</v>
      </c>
      <c r="F86" s="7">
        <f>_xlfn.PERCENTILE.INC(F48:F85,0.9)</f>
        <v>0</v>
      </c>
      <c r="G86" s="7">
        <f>_xlfn.PERCENTILE.INC(G48:G85,0.9)</f>
        <v>0</v>
      </c>
      <c r="H86" s="17">
        <f>_xlfn.PERCENTILE.INC(H48:H85,0.9)</f>
        <v>0</v>
      </c>
      <c r="I86" s="22">
        <f>MIN(I48:I85)</f>
        <v>0</v>
      </c>
      <c r="J86" s="23">
        <f>MIN(J48:J85)</f>
        <v>0</v>
      </c>
      <c r="K86" s="23">
        <f>MIN(K48:K85)</f>
        <v>0</v>
      </c>
      <c r="L86" s="24">
        <f>MIN(L48:L85)</f>
        <v>0</v>
      </c>
      <c r="M86" t="s">
        <v>190</v>
      </c>
    </row>
    <row r="87" spans="2:13" ht="14.25" x14ac:dyDescent="0.2">
      <c r="B87" s="38" t="s">
        <v>68</v>
      </c>
      <c r="C87" s="39"/>
      <c r="D87" s="39"/>
      <c r="E87" s="7">
        <f>MAX(E48:E85)</f>
        <v>0</v>
      </c>
      <c r="F87" s="7">
        <f>MAX(F48:F85)</f>
        <v>0</v>
      </c>
      <c r="G87" s="7">
        <f>MAX(G48:G85)</f>
        <v>0</v>
      </c>
      <c r="H87" s="17">
        <f>MAX(H48:H85)</f>
        <v>0</v>
      </c>
    </row>
    <row r="88" spans="2:13" ht="15" thickBot="1" x14ac:dyDescent="0.25">
      <c r="B88" s="40" t="s">
        <v>69</v>
      </c>
      <c r="C88" s="41"/>
      <c r="D88" s="41"/>
      <c r="E88" s="20">
        <f>MIN(E48:E85)</f>
        <v>0</v>
      </c>
      <c r="F88" s="20">
        <f>MIN(F48:F85)</f>
        <v>0</v>
      </c>
      <c r="G88" s="20">
        <f>MIN(G48:G85)</f>
        <v>0</v>
      </c>
      <c r="H88" s="21">
        <f>MIN(H48:H85)</f>
        <v>0</v>
      </c>
    </row>
  </sheetData>
  <mergeCells count="14">
    <mergeCell ref="C47:D47"/>
    <mergeCell ref="B86:D86"/>
    <mergeCell ref="B87:D87"/>
    <mergeCell ref="B88:D88"/>
    <mergeCell ref="I46:L46"/>
    <mergeCell ref="B46:H46"/>
    <mergeCell ref="B4:X4"/>
    <mergeCell ref="B5:B6"/>
    <mergeCell ref="C5:D6"/>
    <mergeCell ref="E5:H5"/>
    <mergeCell ref="I5:L5"/>
    <mergeCell ref="M5:P5"/>
    <mergeCell ref="Q5:T5"/>
    <mergeCell ref="U5:X5"/>
  </mergeCells>
  <conditionalFormatting sqref="E48:H88">
    <cfRule type="cellIs" dxfId="17" priority="5" operator="lessThanOrEqual">
      <formula>1</formula>
    </cfRule>
    <cfRule type="cellIs" dxfId="16" priority="6" operator="greaterThan">
      <formula>1</formula>
    </cfRule>
  </conditionalFormatting>
  <conditionalFormatting sqref="I48:I85">
    <cfRule type="cellIs" dxfId="15" priority="4" operator="equal">
      <formula>$I$95</formula>
    </cfRule>
  </conditionalFormatting>
  <conditionalFormatting sqref="J48:J85">
    <cfRule type="cellIs" dxfId="14" priority="3" operator="equal">
      <formula>$J$95</formula>
    </cfRule>
  </conditionalFormatting>
  <conditionalFormatting sqref="K48:K85">
    <cfRule type="cellIs" dxfId="13" priority="2" operator="equal">
      <formula>$K$95</formula>
    </cfRule>
  </conditionalFormatting>
  <conditionalFormatting sqref="L48:L85">
    <cfRule type="cellIs" dxfId="12" priority="1" operator="equal">
      <formula>$L$95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X46"/>
  <sheetViews>
    <sheetView zoomScale="70" zoomScaleNormal="70" workbookViewId="0">
      <selection activeCell="M27" sqref="M27"/>
    </sheetView>
  </sheetViews>
  <sheetFormatPr defaultRowHeight="12.75" x14ac:dyDescent="0.2"/>
  <cols>
    <col min="2" max="2" width="26" customWidth="1"/>
    <col min="3" max="3" width="4" bestFit="1" customWidth="1"/>
    <col min="4" max="4" width="3.625" bestFit="1" customWidth="1"/>
    <col min="5" max="6" width="10.125" bestFit="1" customWidth="1"/>
    <col min="7" max="8" width="11" bestFit="1" customWidth="1"/>
    <col min="9" max="10" width="10.125" bestFit="1" customWidth="1"/>
    <col min="11" max="12" width="11" bestFit="1" customWidth="1"/>
    <col min="13" max="14" width="10.125" bestFit="1" customWidth="1"/>
    <col min="15" max="16" width="11" bestFit="1" customWidth="1"/>
    <col min="17" max="18" width="10.125" bestFit="1" customWidth="1"/>
    <col min="19" max="20" width="11" bestFit="1" customWidth="1"/>
    <col min="21" max="21" width="13.5" bestFit="1" customWidth="1"/>
    <col min="22" max="22" width="10.125" bestFit="1" customWidth="1"/>
    <col min="23" max="23" width="13.5" bestFit="1" customWidth="1"/>
    <col min="24" max="24" width="11" bestFit="1" customWidth="1"/>
  </cols>
  <sheetData>
    <row r="2" spans="2:24" ht="21" thickBot="1" x14ac:dyDescent="0.35">
      <c r="B2" s="1" t="s">
        <v>0</v>
      </c>
      <c r="C2" s="1"/>
      <c r="D2" s="1"/>
      <c r="E2" s="1"/>
      <c r="F2" s="1"/>
      <c r="G2" s="5"/>
      <c r="H2" s="5"/>
      <c r="I2" s="5"/>
      <c r="J2" s="5"/>
      <c r="K2" s="5"/>
      <c r="L2" s="5"/>
      <c r="M2" s="5"/>
      <c r="N2" s="5"/>
      <c r="O2" s="5"/>
      <c r="P2" s="5"/>
      <c r="Q2" s="5"/>
      <c r="R2" s="5"/>
      <c r="S2" s="5"/>
      <c r="T2" s="5"/>
      <c r="U2" s="5"/>
      <c r="V2" s="5"/>
      <c r="W2" s="5"/>
      <c r="X2" s="5"/>
    </row>
    <row r="3" spans="2:24" ht="13.5" thickTop="1" x14ac:dyDescent="0.2"/>
    <row r="4" spans="2:24" ht="15.75" thickBot="1" x14ac:dyDescent="0.25">
      <c r="B4" s="53" t="s">
        <v>71</v>
      </c>
      <c r="C4" s="53"/>
      <c r="D4" s="53"/>
      <c r="E4" s="53"/>
      <c r="F4" s="53"/>
      <c r="G4" s="53"/>
      <c r="H4" s="53"/>
      <c r="I4" s="53"/>
      <c r="J4" s="53"/>
      <c r="K4" s="53"/>
      <c r="L4" s="53"/>
      <c r="M4" s="53"/>
      <c r="N4" s="53"/>
      <c r="O4" s="53"/>
      <c r="P4" s="53"/>
      <c r="Q4" s="53"/>
      <c r="R4" s="53"/>
      <c r="S4" s="53"/>
      <c r="T4" s="53"/>
      <c r="U4" s="53"/>
      <c r="V4" s="53"/>
      <c r="W4" s="53"/>
      <c r="X4" s="53"/>
    </row>
    <row r="5" spans="2:24" ht="15" thickBot="1" x14ac:dyDescent="0.25">
      <c r="B5" s="54" t="s">
        <v>3</v>
      </c>
      <c r="C5" s="55" t="s">
        <v>4</v>
      </c>
      <c r="D5" s="56"/>
      <c r="E5" s="45" t="s">
        <v>62</v>
      </c>
      <c r="F5" s="46"/>
      <c r="G5" s="46"/>
      <c r="H5" s="47"/>
      <c r="I5" s="45" t="s">
        <v>63</v>
      </c>
      <c r="J5" s="46"/>
      <c r="K5" s="46"/>
      <c r="L5" s="47"/>
      <c r="M5" s="45" t="s">
        <v>64</v>
      </c>
      <c r="N5" s="46"/>
      <c r="O5" s="46"/>
      <c r="P5" s="47"/>
      <c r="Q5" s="45" t="s">
        <v>65</v>
      </c>
      <c r="R5" s="46"/>
      <c r="S5" s="46"/>
      <c r="T5" s="47"/>
      <c r="U5" s="45" t="s">
        <v>66</v>
      </c>
      <c r="V5" s="46"/>
      <c r="W5" s="46"/>
      <c r="X5" s="47"/>
    </row>
    <row r="6" spans="2:24" ht="96.75" customHeight="1" x14ac:dyDescent="0.2">
      <c r="B6" s="37"/>
      <c r="C6" s="36"/>
      <c r="D6" s="57"/>
      <c r="E6" s="8" t="s">
        <v>60</v>
      </c>
      <c r="F6" s="9" t="s">
        <v>261</v>
      </c>
      <c r="G6" s="9" t="s">
        <v>61</v>
      </c>
      <c r="H6" s="10" t="s">
        <v>262</v>
      </c>
      <c r="I6" s="8" t="s">
        <v>60</v>
      </c>
      <c r="J6" s="9" t="s">
        <v>261</v>
      </c>
      <c r="K6" s="9" t="s">
        <v>61</v>
      </c>
      <c r="L6" s="10" t="s">
        <v>262</v>
      </c>
      <c r="M6" s="8" t="s">
        <v>60</v>
      </c>
      <c r="N6" s="9" t="s">
        <v>261</v>
      </c>
      <c r="O6" s="9" t="s">
        <v>61</v>
      </c>
      <c r="P6" s="10" t="s">
        <v>262</v>
      </c>
      <c r="Q6" s="8" t="s">
        <v>60</v>
      </c>
      <c r="R6" s="9" t="s">
        <v>261</v>
      </c>
      <c r="S6" s="9" t="s">
        <v>61</v>
      </c>
      <c r="T6" s="10" t="s">
        <v>262</v>
      </c>
      <c r="U6" s="8" t="s">
        <v>60</v>
      </c>
      <c r="V6" s="9" t="s">
        <v>261</v>
      </c>
      <c r="W6" s="9" t="s">
        <v>61</v>
      </c>
      <c r="X6" s="10" t="s">
        <v>262</v>
      </c>
    </row>
    <row r="7" spans="2:24" ht="14.25" x14ac:dyDescent="0.2">
      <c r="B7" s="16" t="s">
        <v>171</v>
      </c>
      <c r="C7" s="7" t="s">
        <v>38</v>
      </c>
      <c r="D7" s="17">
        <v>10</v>
      </c>
      <c r="E7" s="11">
        <v>0</v>
      </c>
      <c r="F7" s="6">
        <v>0</v>
      </c>
      <c r="G7" s="6">
        <v>0</v>
      </c>
      <c r="H7" s="12">
        <v>0</v>
      </c>
      <c r="I7" s="11">
        <v>0</v>
      </c>
      <c r="J7" s="6">
        <v>0</v>
      </c>
      <c r="K7" s="6">
        <v>0</v>
      </c>
      <c r="L7" s="12">
        <v>0</v>
      </c>
      <c r="M7" s="11">
        <v>0</v>
      </c>
      <c r="N7" s="6">
        <v>0</v>
      </c>
      <c r="O7" s="6">
        <v>0</v>
      </c>
      <c r="P7" s="12">
        <v>0</v>
      </c>
      <c r="Q7" s="11">
        <v>0</v>
      </c>
      <c r="R7" s="6">
        <v>0</v>
      </c>
      <c r="S7" s="6">
        <v>0</v>
      </c>
      <c r="T7" s="12">
        <v>0</v>
      </c>
      <c r="U7" s="11">
        <v>0</v>
      </c>
      <c r="V7" s="6">
        <v>0</v>
      </c>
      <c r="W7" s="6">
        <v>0</v>
      </c>
      <c r="X7" s="12">
        <v>0</v>
      </c>
    </row>
    <row r="8" spans="2:24" ht="14.25" x14ac:dyDescent="0.2">
      <c r="B8" s="16" t="s">
        <v>172</v>
      </c>
      <c r="C8" s="18" t="s">
        <v>38</v>
      </c>
      <c r="D8" s="17">
        <v>2</v>
      </c>
      <c r="E8" s="11">
        <v>0</v>
      </c>
      <c r="F8" s="6">
        <v>0</v>
      </c>
      <c r="G8" s="6">
        <v>0</v>
      </c>
      <c r="H8" s="12">
        <v>0</v>
      </c>
      <c r="I8" s="11">
        <v>0</v>
      </c>
      <c r="J8" s="6">
        <v>0</v>
      </c>
      <c r="K8" s="6">
        <v>0</v>
      </c>
      <c r="L8" s="12">
        <v>0</v>
      </c>
      <c r="M8" s="11">
        <v>0</v>
      </c>
      <c r="N8" s="6">
        <v>0</v>
      </c>
      <c r="O8" s="6">
        <v>0</v>
      </c>
      <c r="P8" s="12">
        <v>0</v>
      </c>
      <c r="Q8" s="11">
        <v>0</v>
      </c>
      <c r="R8" s="6">
        <v>0</v>
      </c>
      <c r="S8" s="6">
        <v>0</v>
      </c>
      <c r="T8" s="12">
        <v>0</v>
      </c>
      <c r="U8" s="11">
        <v>0</v>
      </c>
      <c r="V8" s="6">
        <v>0</v>
      </c>
      <c r="W8" s="6">
        <v>0</v>
      </c>
      <c r="X8" s="12">
        <v>0</v>
      </c>
    </row>
    <row r="9" spans="2:24" ht="14.25" x14ac:dyDescent="0.2">
      <c r="B9" s="16" t="s">
        <v>173</v>
      </c>
      <c r="C9" s="7" t="s">
        <v>38</v>
      </c>
      <c r="D9" s="17">
        <v>3</v>
      </c>
      <c r="E9" s="11">
        <v>0</v>
      </c>
      <c r="F9" s="6">
        <v>0</v>
      </c>
      <c r="G9" s="6">
        <v>0</v>
      </c>
      <c r="H9" s="12">
        <v>0</v>
      </c>
      <c r="I9" s="11">
        <v>0</v>
      </c>
      <c r="J9" s="6">
        <v>0</v>
      </c>
      <c r="K9" s="6">
        <v>0</v>
      </c>
      <c r="L9" s="12">
        <v>0</v>
      </c>
      <c r="M9" s="11">
        <v>0</v>
      </c>
      <c r="N9" s="6">
        <v>0</v>
      </c>
      <c r="O9" s="6">
        <v>0</v>
      </c>
      <c r="P9" s="12">
        <v>0</v>
      </c>
      <c r="Q9" s="11">
        <v>0</v>
      </c>
      <c r="R9" s="6">
        <v>0</v>
      </c>
      <c r="S9" s="6">
        <v>0</v>
      </c>
      <c r="T9" s="12">
        <v>0</v>
      </c>
      <c r="U9" s="11">
        <v>0</v>
      </c>
      <c r="V9" s="6">
        <v>0</v>
      </c>
      <c r="W9" s="6">
        <v>0</v>
      </c>
      <c r="X9" s="12">
        <v>0</v>
      </c>
    </row>
    <row r="10" spans="2:24" ht="14.25" x14ac:dyDescent="0.2">
      <c r="B10" s="16" t="s">
        <v>174</v>
      </c>
      <c r="C10" s="7" t="s">
        <v>129</v>
      </c>
      <c r="D10" s="17">
        <v>4</v>
      </c>
      <c r="E10" s="11">
        <v>0</v>
      </c>
      <c r="F10" s="6">
        <v>0</v>
      </c>
      <c r="G10" s="6">
        <v>0</v>
      </c>
      <c r="H10" s="12">
        <v>0</v>
      </c>
      <c r="I10" s="11">
        <v>0</v>
      </c>
      <c r="J10" s="6">
        <v>0</v>
      </c>
      <c r="K10" s="6">
        <v>0</v>
      </c>
      <c r="L10" s="12">
        <v>0</v>
      </c>
      <c r="M10" s="11">
        <v>0</v>
      </c>
      <c r="N10" s="6">
        <v>0</v>
      </c>
      <c r="O10" s="6">
        <v>0</v>
      </c>
      <c r="P10" s="12">
        <v>0</v>
      </c>
      <c r="Q10" s="11">
        <v>0</v>
      </c>
      <c r="R10" s="6">
        <v>0</v>
      </c>
      <c r="S10" s="6">
        <v>0</v>
      </c>
      <c r="T10" s="12">
        <v>0</v>
      </c>
      <c r="U10" s="11">
        <v>0</v>
      </c>
      <c r="V10" s="6">
        <v>0</v>
      </c>
      <c r="W10" s="6">
        <v>0</v>
      </c>
      <c r="X10" s="12">
        <v>0</v>
      </c>
    </row>
    <row r="11" spans="2:24" ht="14.25" x14ac:dyDescent="0.2">
      <c r="B11" s="16" t="s">
        <v>175</v>
      </c>
      <c r="C11" s="7" t="s">
        <v>129</v>
      </c>
      <c r="D11" s="17">
        <v>5</v>
      </c>
      <c r="E11" s="11">
        <v>0</v>
      </c>
      <c r="F11" s="6">
        <v>0</v>
      </c>
      <c r="G11" s="6">
        <v>0</v>
      </c>
      <c r="H11" s="12">
        <v>0</v>
      </c>
      <c r="I11" s="11">
        <v>0</v>
      </c>
      <c r="J11" s="6">
        <v>0</v>
      </c>
      <c r="K11" s="6">
        <v>0</v>
      </c>
      <c r="L11" s="12">
        <v>0</v>
      </c>
      <c r="M11" s="11">
        <v>0</v>
      </c>
      <c r="N11" s="6">
        <v>0</v>
      </c>
      <c r="O11" s="6">
        <v>0</v>
      </c>
      <c r="P11" s="12">
        <v>0</v>
      </c>
      <c r="Q11" s="11">
        <v>0</v>
      </c>
      <c r="R11" s="6">
        <v>0</v>
      </c>
      <c r="S11" s="6">
        <v>0</v>
      </c>
      <c r="T11" s="12">
        <v>0</v>
      </c>
      <c r="U11" s="11">
        <v>0</v>
      </c>
      <c r="V11" s="6">
        <v>0</v>
      </c>
      <c r="W11" s="6">
        <v>0</v>
      </c>
      <c r="X11" s="12">
        <v>0</v>
      </c>
    </row>
    <row r="12" spans="2:24" ht="14.25" x14ac:dyDescent="0.2">
      <c r="B12" s="16" t="s">
        <v>176</v>
      </c>
      <c r="C12" s="7" t="s">
        <v>129</v>
      </c>
      <c r="D12" s="17">
        <v>9</v>
      </c>
      <c r="E12" s="11">
        <v>0</v>
      </c>
      <c r="F12" s="6">
        <v>0</v>
      </c>
      <c r="G12" s="6">
        <v>0</v>
      </c>
      <c r="H12" s="12">
        <v>0</v>
      </c>
      <c r="I12" s="11">
        <v>0</v>
      </c>
      <c r="J12" s="6">
        <v>0</v>
      </c>
      <c r="K12" s="6">
        <v>0</v>
      </c>
      <c r="L12" s="12">
        <v>0</v>
      </c>
      <c r="M12" s="11">
        <v>0</v>
      </c>
      <c r="N12" s="6">
        <v>0</v>
      </c>
      <c r="O12" s="6">
        <v>0</v>
      </c>
      <c r="P12" s="12">
        <v>0</v>
      </c>
      <c r="Q12" s="11">
        <v>0</v>
      </c>
      <c r="R12" s="6">
        <v>0</v>
      </c>
      <c r="S12" s="6">
        <v>0</v>
      </c>
      <c r="T12" s="12">
        <v>0</v>
      </c>
      <c r="U12" s="11">
        <v>0</v>
      </c>
      <c r="V12" s="6">
        <v>0</v>
      </c>
      <c r="W12" s="6">
        <v>0</v>
      </c>
      <c r="X12" s="12">
        <v>0</v>
      </c>
    </row>
    <row r="13" spans="2:24" ht="14.25" x14ac:dyDescent="0.2">
      <c r="B13" s="16" t="s">
        <v>177</v>
      </c>
      <c r="C13" s="7" t="s">
        <v>129</v>
      </c>
      <c r="D13" s="17">
        <v>1</v>
      </c>
      <c r="E13" s="11">
        <v>0</v>
      </c>
      <c r="F13" s="6">
        <v>0</v>
      </c>
      <c r="G13" s="6">
        <v>0</v>
      </c>
      <c r="H13" s="12">
        <v>0</v>
      </c>
      <c r="I13" s="11">
        <v>0</v>
      </c>
      <c r="J13" s="6">
        <v>0</v>
      </c>
      <c r="K13" s="6">
        <v>0</v>
      </c>
      <c r="L13" s="12">
        <v>0</v>
      </c>
      <c r="M13" s="11">
        <v>0</v>
      </c>
      <c r="N13" s="6">
        <v>0</v>
      </c>
      <c r="O13" s="6">
        <v>0</v>
      </c>
      <c r="P13" s="12">
        <v>0</v>
      </c>
      <c r="Q13" s="11">
        <v>0</v>
      </c>
      <c r="R13" s="6">
        <v>0</v>
      </c>
      <c r="S13" s="6">
        <v>0</v>
      </c>
      <c r="T13" s="12">
        <v>0</v>
      </c>
      <c r="U13" s="11">
        <v>0</v>
      </c>
      <c r="V13" s="6">
        <v>0</v>
      </c>
      <c r="W13" s="6">
        <v>0</v>
      </c>
      <c r="X13" s="12">
        <v>0</v>
      </c>
    </row>
    <row r="14" spans="2:24" ht="14.25" x14ac:dyDescent="0.2">
      <c r="B14" s="16" t="s">
        <v>178</v>
      </c>
      <c r="C14" s="7" t="s">
        <v>129</v>
      </c>
      <c r="D14" s="17">
        <v>10</v>
      </c>
      <c r="E14" s="11">
        <v>0</v>
      </c>
      <c r="F14" s="6">
        <v>0</v>
      </c>
      <c r="G14" s="6">
        <v>0</v>
      </c>
      <c r="H14" s="12">
        <v>0</v>
      </c>
      <c r="I14" s="11">
        <v>0</v>
      </c>
      <c r="J14" s="6">
        <v>0</v>
      </c>
      <c r="K14" s="6">
        <v>0</v>
      </c>
      <c r="L14" s="12">
        <v>0</v>
      </c>
      <c r="M14" s="11">
        <v>0</v>
      </c>
      <c r="N14" s="6">
        <v>0</v>
      </c>
      <c r="O14" s="6">
        <v>0</v>
      </c>
      <c r="P14" s="12">
        <v>0</v>
      </c>
      <c r="Q14" s="11">
        <v>0</v>
      </c>
      <c r="R14" s="6">
        <v>0</v>
      </c>
      <c r="S14" s="6">
        <v>0</v>
      </c>
      <c r="T14" s="12">
        <v>0</v>
      </c>
      <c r="U14" s="11">
        <v>0</v>
      </c>
      <c r="V14" s="6">
        <v>0</v>
      </c>
      <c r="W14" s="6">
        <v>0</v>
      </c>
      <c r="X14" s="12">
        <v>0</v>
      </c>
    </row>
    <row r="15" spans="2:24" ht="14.25" x14ac:dyDescent="0.2">
      <c r="B15" s="16" t="s">
        <v>179</v>
      </c>
      <c r="C15" s="7" t="s">
        <v>129</v>
      </c>
      <c r="D15" s="17">
        <v>11</v>
      </c>
      <c r="E15" s="11">
        <v>0</v>
      </c>
      <c r="F15" s="6">
        <v>0</v>
      </c>
      <c r="G15" s="6">
        <v>0</v>
      </c>
      <c r="H15" s="12">
        <v>0</v>
      </c>
      <c r="I15" s="11">
        <v>0</v>
      </c>
      <c r="J15" s="6">
        <v>0</v>
      </c>
      <c r="K15" s="6">
        <v>0</v>
      </c>
      <c r="L15" s="12">
        <v>0</v>
      </c>
      <c r="M15" s="11">
        <v>0</v>
      </c>
      <c r="N15" s="6">
        <v>0</v>
      </c>
      <c r="O15" s="6">
        <v>0</v>
      </c>
      <c r="P15" s="12">
        <v>0</v>
      </c>
      <c r="Q15" s="11">
        <v>0</v>
      </c>
      <c r="R15" s="6">
        <v>0</v>
      </c>
      <c r="S15" s="6">
        <v>0</v>
      </c>
      <c r="T15" s="12">
        <v>0</v>
      </c>
      <c r="U15" s="11">
        <v>0</v>
      </c>
      <c r="V15" s="6">
        <v>0</v>
      </c>
      <c r="W15" s="6">
        <v>0</v>
      </c>
      <c r="X15" s="12">
        <v>0</v>
      </c>
    </row>
    <row r="16" spans="2:24" ht="14.25" x14ac:dyDescent="0.2">
      <c r="B16" s="16" t="s">
        <v>180</v>
      </c>
      <c r="C16" s="7" t="s">
        <v>129</v>
      </c>
      <c r="D16" s="17">
        <v>2</v>
      </c>
      <c r="E16" s="11">
        <v>0</v>
      </c>
      <c r="F16" s="6">
        <v>0</v>
      </c>
      <c r="G16" s="6">
        <v>0</v>
      </c>
      <c r="H16" s="12">
        <v>0</v>
      </c>
      <c r="I16" s="11">
        <v>0</v>
      </c>
      <c r="J16" s="6">
        <v>0</v>
      </c>
      <c r="K16" s="6">
        <v>0</v>
      </c>
      <c r="L16" s="12">
        <v>0</v>
      </c>
      <c r="M16" s="11">
        <v>0</v>
      </c>
      <c r="N16" s="6">
        <v>0</v>
      </c>
      <c r="O16" s="6">
        <v>0</v>
      </c>
      <c r="P16" s="12">
        <v>0</v>
      </c>
      <c r="Q16" s="11">
        <v>0</v>
      </c>
      <c r="R16" s="6">
        <v>0</v>
      </c>
      <c r="S16" s="6">
        <v>0</v>
      </c>
      <c r="T16" s="12">
        <v>0</v>
      </c>
      <c r="U16" s="11">
        <v>0</v>
      </c>
      <c r="V16" s="6">
        <v>0</v>
      </c>
      <c r="W16" s="6">
        <v>0</v>
      </c>
      <c r="X16" s="12">
        <v>0</v>
      </c>
    </row>
    <row r="17" spans="2:24" ht="14.25" x14ac:dyDescent="0.2">
      <c r="B17" s="16" t="s">
        <v>181</v>
      </c>
      <c r="C17" s="7" t="s">
        <v>127</v>
      </c>
      <c r="D17" s="17">
        <v>15</v>
      </c>
      <c r="E17" s="11">
        <v>0</v>
      </c>
      <c r="F17" s="6">
        <v>0</v>
      </c>
      <c r="G17" s="6">
        <v>0</v>
      </c>
      <c r="H17" s="12">
        <v>0</v>
      </c>
      <c r="I17" s="11">
        <v>0</v>
      </c>
      <c r="J17" s="6">
        <v>0</v>
      </c>
      <c r="K17" s="6">
        <v>0</v>
      </c>
      <c r="L17" s="12">
        <v>0</v>
      </c>
      <c r="M17" s="11">
        <v>0</v>
      </c>
      <c r="N17" s="6">
        <v>0</v>
      </c>
      <c r="O17" s="6">
        <v>0</v>
      </c>
      <c r="P17" s="12">
        <v>0</v>
      </c>
      <c r="Q17" s="11">
        <v>0</v>
      </c>
      <c r="R17" s="6">
        <v>0</v>
      </c>
      <c r="S17" s="6">
        <v>0</v>
      </c>
      <c r="T17" s="12">
        <v>0</v>
      </c>
      <c r="U17" s="11">
        <v>0</v>
      </c>
      <c r="V17" s="6">
        <v>0</v>
      </c>
      <c r="W17" s="6">
        <v>0</v>
      </c>
      <c r="X17" s="12">
        <v>0</v>
      </c>
    </row>
    <row r="18" spans="2:24" ht="14.25" x14ac:dyDescent="0.2">
      <c r="B18" s="16" t="s">
        <v>182</v>
      </c>
      <c r="C18" s="7" t="s">
        <v>38</v>
      </c>
      <c r="D18" s="17">
        <v>11</v>
      </c>
      <c r="E18" s="11">
        <v>0</v>
      </c>
      <c r="F18" s="6">
        <v>0</v>
      </c>
      <c r="G18" s="6">
        <v>0</v>
      </c>
      <c r="H18" s="12">
        <v>0</v>
      </c>
      <c r="I18" s="11">
        <v>0</v>
      </c>
      <c r="J18" s="6">
        <v>0</v>
      </c>
      <c r="K18" s="6">
        <v>0</v>
      </c>
      <c r="L18" s="12">
        <v>0</v>
      </c>
      <c r="M18" s="11">
        <v>0</v>
      </c>
      <c r="N18" s="6">
        <v>0</v>
      </c>
      <c r="O18" s="6">
        <v>0</v>
      </c>
      <c r="P18" s="12">
        <v>0</v>
      </c>
      <c r="Q18" s="11">
        <v>0</v>
      </c>
      <c r="R18" s="6">
        <v>0</v>
      </c>
      <c r="S18" s="6">
        <v>0</v>
      </c>
      <c r="T18" s="12">
        <v>0</v>
      </c>
      <c r="U18" s="11">
        <v>0</v>
      </c>
      <c r="V18" s="6">
        <v>0</v>
      </c>
      <c r="W18" s="6">
        <v>0</v>
      </c>
      <c r="X18" s="12">
        <v>0</v>
      </c>
    </row>
    <row r="19" spans="2:24" ht="14.25" x14ac:dyDescent="0.2">
      <c r="B19" s="16" t="s">
        <v>183</v>
      </c>
      <c r="C19" s="7" t="s">
        <v>38</v>
      </c>
      <c r="D19" s="17">
        <v>6</v>
      </c>
      <c r="E19" s="11">
        <v>0</v>
      </c>
      <c r="F19" s="6">
        <v>0</v>
      </c>
      <c r="G19" s="6">
        <v>0</v>
      </c>
      <c r="H19" s="12">
        <v>0</v>
      </c>
      <c r="I19" s="11">
        <v>0</v>
      </c>
      <c r="J19" s="6">
        <v>0</v>
      </c>
      <c r="K19" s="6">
        <v>0</v>
      </c>
      <c r="L19" s="12">
        <v>0</v>
      </c>
      <c r="M19" s="11">
        <v>0</v>
      </c>
      <c r="N19" s="6">
        <v>0</v>
      </c>
      <c r="O19" s="6">
        <v>0</v>
      </c>
      <c r="P19" s="12">
        <v>0</v>
      </c>
      <c r="Q19" s="11">
        <v>0</v>
      </c>
      <c r="R19" s="6">
        <v>0</v>
      </c>
      <c r="S19" s="6">
        <v>0</v>
      </c>
      <c r="T19" s="12">
        <v>0</v>
      </c>
      <c r="U19" s="11">
        <v>0</v>
      </c>
      <c r="V19" s="6">
        <v>0</v>
      </c>
      <c r="W19" s="6">
        <v>0</v>
      </c>
      <c r="X19" s="12">
        <v>0</v>
      </c>
    </row>
    <row r="20" spans="2:24" ht="14.25" x14ac:dyDescent="0.2">
      <c r="B20" s="16" t="s">
        <v>184</v>
      </c>
      <c r="C20" s="7" t="s">
        <v>38</v>
      </c>
      <c r="D20" s="17">
        <v>7</v>
      </c>
      <c r="E20" s="11">
        <v>0</v>
      </c>
      <c r="F20" s="6">
        <v>0</v>
      </c>
      <c r="G20" s="6">
        <v>0</v>
      </c>
      <c r="H20" s="12">
        <v>0</v>
      </c>
      <c r="I20" s="11">
        <v>0</v>
      </c>
      <c r="J20" s="6">
        <v>0</v>
      </c>
      <c r="K20" s="6">
        <v>0</v>
      </c>
      <c r="L20" s="12">
        <v>0</v>
      </c>
      <c r="M20" s="11">
        <v>0</v>
      </c>
      <c r="N20" s="6">
        <v>0</v>
      </c>
      <c r="O20" s="6">
        <v>0</v>
      </c>
      <c r="P20" s="12">
        <v>0</v>
      </c>
      <c r="Q20" s="11">
        <v>0</v>
      </c>
      <c r="R20" s="6">
        <v>0</v>
      </c>
      <c r="S20" s="6">
        <v>0</v>
      </c>
      <c r="T20" s="12">
        <v>0</v>
      </c>
      <c r="U20" s="11">
        <v>0</v>
      </c>
      <c r="V20" s="6">
        <v>0</v>
      </c>
      <c r="W20" s="6">
        <v>0</v>
      </c>
      <c r="X20" s="12">
        <v>0</v>
      </c>
    </row>
    <row r="21" spans="2:24" ht="14.25" x14ac:dyDescent="0.2">
      <c r="B21" s="16" t="s">
        <v>185</v>
      </c>
      <c r="C21" s="7" t="s">
        <v>38</v>
      </c>
      <c r="D21" s="17">
        <v>9</v>
      </c>
      <c r="E21" s="11">
        <v>0</v>
      </c>
      <c r="F21" s="6">
        <v>0</v>
      </c>
      <c r="G21" s="6">
        <v>0</v>
      </c>
      <c r="H21" s="12">
        <v>0</v>
      </c>
      <c r="I21" s="11">
        <v>0</v>
      </c>
      <c r="J21" s="6">
        <v>0</v>
      </c>
      <c r="K21" s="6">
        <v>0</v>
      </c>
      <c r="L21" s="12">
        <v>0</v>
      </c>
      <c r="M21" s="11">
        <v>0</v>
      </c>
      <c r="N21" s="6">
        <v>0</v>
      </c>
      <c r="O21" s="6">
        <v>0</v>
      </c>
      <c r="P21" s="12">
        <v>0</v>
      </c>
      <c r="Q21" s="11">
        <v>0</v>
      </c>
      <c r="R21" s="6">
        <v>0</v>
      </c>
      <c r="S21" s="6">
        <v>0</v>
      </c>
      <c r="T21" s="12">
        <v>0</v>
      </c>
      <c r="U21" s="11">
        <v>0</v>
      </c>
      <c r="V21" s="6">
        <v>0</v>
      </c>
      <c r="W21" s="6">
        <v>0</v>
      </c>
      <c r="X21" s="12">
        <v>0</v>
      </c>
    </row>
    <row r="22" spans="2:24" ht="14.25" x14ac:dyDescent="0.2">
      <c r="B22" s="16" t="s">
        <v>186</v>
      </c>
      <c r="C22" s="7" t="s">
        <v>129</v>
      </c>
      <c r="D22" s="17">
        <v>3</v>
      </c>
      <c r="E22" s="11">
        <v>0</v>
      </c>
      <c r="F22" s="6">
        <v>0</v>
      </c>
      <c r="G22" s="6">
        <v>0</v>
      </c>
      <c r="H22" s="12">
        <v>0</v>
      </c>
      <c r="I22" s="11">
        <v>0</v>
      </c>
      <c r="J22" s="6">
        <v>0</v>
      </c>
      <c r="K22" s="6">
        <v>0</v>
      </c>
      <c r="L22" s="12">
        <v>0</v>
      </c>
      <c r="M22" s="11">
        <v>0</v>
      </c>
      <c r="N22" s="6">
        <v>0</v>
      </c>
      <c r="O22" s="6">
        <v>0</v>
      </c>
      <c r="P22" s="12">
        <v>0</v>
      </c>
      <c r="Q22" s="11">
        <v>0</v>
      </c>
      <c r="R22" s="6">
        <v>0</v>
      </c>
      <c r="S22" s="6">
        <v>0</v>
      </c>
      <c r="T22" s="12">
        <v>0</v>
      </c>
      <c r="U22" s="11">
        <v>0</v>
      </c>
      <c r="V22" s="6">
        <v>0</v>
      </c>
      <c r="W22" s="6">
        <v>0</v>
      </c>
      <c r="X22" s="12">
        <v>0</v>
      </c>
    </row>
    <row r="23" spans="2:24" ht="15" thickBot="1" x14ac:dyDescent="0.25">
      <c r="B23" s="19" t="s">
        <v>187</v>
      </c>
      <c r="C23" s="20" t="s">
        <v>127</v>
      </c>
      <c r="D23" s="21">
        <v>3</v>
      </c>
      <c r="E23" s="13">
        <v>0</v>
      </c>
      <c r="F23" s="14">
        <v>0</v>
      </c>
      <c r="G23" s="14">
        <v>0</v>
      </c>
      <c r="H23" s="15">
        <v>0</v>
      </c>
      <c r="I23" s="13">
        <v>0</v>
      </c>
      <c r="J23" s="14">
        <v>0</v>
      </c>
      <c r="K23" s="14">
        <v>0</v>
      </c>
      <c r="L23" s="15">
        <v>0</v>
      </c>
      <c r="M23" s="13">
        <v>0</v>
      </c>
      <c r="N23" s="14">
        <v>0</v>
      </c>
      <c r="O23" s="14">
        <v>0</v>
      </c>
      <c r="P23" s="15">
        <v>0</v>
      </c>
      <c r="Q23" s="13">
        <v>0</v>
      </c>
      <c r="R23" s="14">
        <v>0</v>
      </c>
      <c r="S23" s="14">
        <v>0</v>
      </c>
      <c r="T23" s="15">
        <v>0</v>
      </c>
      <c r="U23" s="13">
        <v>0</v>
      </c>
      <c r="V23" s="14">
        <v>0</v>
      </c>
      <c r="W23" s="14">
        <v>0</v>
      </c>
      <c r="X23" s="15">
        <v>0</v>
      </c>
    </row>
    <row r="24" spans="2:24" ht="13.5" thickBot="1" x14ac:dyDescent="0.25"/>
    <row r="25" spans="2:24" ht="15.75" thickBot="1" x14ac:dyDescent="0.25">
      <c r="B25" s="50" t="s">
        <v>73</v>
      </c>
      <c r="C25" s="51"/>
      <c r="D25" s="51"/>
      <c r="E25" s="51"/>
      <c r="F25" s="51"/>
      <c r="G25" s="51"/>
      <c r="H25" s="52"/>
      <c r="I25" s="48" t="s">
        <v>191</v>
      </c>
      <c r="J25" s="48"/>
      <c r="K25" s="48"/>
      <c r="L25" s="49"/>
    </row>
    <row r="26" spans="2:24" ht="100.5" x14ac:dyDescent="0.2">
      <c r="B26" s="11" t="s">
        <v>3</v>
      </c>
      <c r="C26" s="36" t="s">
        <v>4</v>
      </c>
      <c r="D26" s="36"/>
      <c r="E26" s="6" t="s">
        <v>263</v>
      </c>
      <c r="F26" s="6" t="s">
        <v>264</v>
      </c>
      <c r="G26" s="6" t="s">
        <v>265</v>
      </c>
      <c r="H26" s="6" t="s">
        <v>266</v>
      </c>
      <c r="I26" s="8" t="s">
        <v>188</v>
      </c>
      <c r="J26" s="9" t="s">
        <v>267</v>
      </c>
      <c r="K26" s="9" t="s">
        <v>189</v>
      </c>
      <c r="L26" s="10" t="s">
        <v>268</v>
      </c>
      <c r="M26" t="s">
        <v>193</v>
      </c>
    </row>
    <row r="27" spans="2:24" ht="28.5" x14ac:dyDescent="0.2">
      <c r="B27" s="16" t="s">
        <v>171</v>
      </c>
      <c r="C27" s="7" t="s">
        <v>38</v>
      </c>
      <c r="D27" s="7">
        <v>10</v>
      </c>
      <c r="E27" s="7">
        <f t="shared" ref="E27:E43" si="0">E7+I7+M7+Q7+U7</f>
        <v>0</v>
      </c>
      <c r="F27" s="7">
        <f t="shared" ref="F27:F43" si="1">F7+J7+N7+R7+V7</f>
        <v>0</v>
      </c>
      <c r="G27" s="7">
        <f t="shared" ref="G27:G43" si="2">G7+K7+O7+S7+W7</f>
        <v>0</v>
      </c>
      <c r="H27" s="17">
        <f t="shared" ref="H27:H43" si="3">H7+L7+P7+T7+X7</f>
        <v>0</v>
      </c>
      <c r="I27" s="16">
        <f>ABS(E27-E$104)</f>
        <v>0</v>
      </c>
      <c r="J27" s="7">
        <f t="shared" ref="J27:L42" si="4">ABS(F27-F$104)</f>
        <v>0</v>
      </c>
      <c r="K27" s="7">
        <f t="shared" si="4"/>
        <v>0</v>
      </c>
      <c r="L27" s="17">
        <f t="shared" si="4"/>
        <v>0</v>
      </c>
    </row>
    <row r="28" spans="2:24" ht="28.5" x14ac:dyDescent="0.2">
      <c r="B28" s="16" t="s">
        <v>172</v>
      </c>
      <c r="C28" s="18" t="s">
        <v>38</v>
      </c>
      <c r="D28" s="7">
        <v>2</v>
      </c>
      <c r="E28" s="7">
        <f t="shared" si="0"/>
        <v>0</v>
      </c>
      <c r="F28" s="7">
        <f t="shared" si="1"/>
        <v>0</v>
      </c>
      <c r="G28" s="7">
        <f t="shared" si="2"/>
        <v>0</v>
      </c>
      <c r="H28" s="17">
        <f t="shared" si="3"/>
        <v>0</v>
      </c>
      <c r="I28" s="16">
        <f t="shared" ref="I28:L43" si="5">ABS(E28-E$104)</f>
        <v>0</v>
      </c>
      <c r="J28" s="7">
        <f t="shared" si="4"/>
        <v>0</v>
      </c>
      <c r="K28" s="7">
        <f t="shared" si="4"/>
        <v>0</v>
      </c>
      <c r="L28" s="17">
        <f t="shared" si="4"/>
        <v>0</v>
      </c>
    </row>
    <row r="29" spans="2:24" ht="28.5" x14ac:dyDescent="0.2">
      <c r="B29" s="16" t="s">
        <v>173</v>
      </c>
      <c r="C29" s="7" t="s">
        <v>38</v>
      </c>
      <c r="D29" s="7">
        <v>3</v>
      </c>
      <c r="E29" s="7">
        <f t="shared" si="0"/>
        <v>0</v>
      </c>
      <c r="F29" s="7">
        <f t="shared" si="1"/>
        <v>0</v>
      </c>
      <c r="G29" s="7">
        <f t="shared" si="2"/>
        <v>0</v>
      </c>
      <c r="H29" s="17">
        <f t="shared" si="3"/>
        <v>0</v>
      </c>
      <c r="I29" s="16">
        <f t="shared" si="5"/>
        <v>0</v>
      </c>
      <c r="J29" s="7">
        <f t="shared" si="4"/>
        <v>0</v>
      </c>
      <c r="K29" s="7">
        <f t="shared" si="4"/>
        <v>0</v>
      </c>
      <c r="L29" s="17">
        <f t="shared" si="4"/>
        <v>0</v>
      </c>
    </row>
    <row r="30" spans="2:24" ht="28.5" x14ac:dyDescent="0.2">
      <c r="B30" s="16" t="s">
        <v>174</v>
      </c>
      <c r="C30" s="7" t="s">
        <v>129</v>
      </c>
      <c r="D30" s="7">
        <v>4</v>
      </c>
      <c r="E30" s="7">
        <f t="shared" si="0"/>
        <v>0</v>
      </c>
      <c r="F30" s="7">
        <f t="shared" si="1"/>
        <v>0</v>
      </c>
      <c r="G30" s="7">
        <f t="shared" si="2"/>
        <v>0</v>
      </c>
      <c r="H30" s="17">
        <f t="shared" si="3"/>
        <v>0</v>
      </c>
      <c r="I30" s="16">
        <f t="shared" si="5"/>
        <v>0</v>
      </c>
      <c r="J30" s="7">
        <f t="shared" si="4"/>
        <v>0</v>
      </c>
      <c r="K30" s="7">
        <f t="shared" si="4"/>
        <v>0</v>
      </c>
      <c r="L30" s="17">
        <f t="shared" si="4"/>
        <v>0</v>
      </c>
    </row>
    <row r="31" spans="2:24" ht="28.5" x14ac:dyDescent="0.2">
      <c r="B31" s="16" t="s">
        <v>175</v>
      </c>
      <c r="C31" s="7" t="s">
        <v>129</v>
      </c>
      <c r="D31" s="7">
        <v>5</v>
      </c>
      <c r="E31" s="7">
        <f t="shared" si="0"/>
        <v>0</v>
      </c>
      <c r="F31" s="7">
        <f t="shared" si="1"/>
        <v>0</v>
      </c>
      <c r="G31" s="7">
        <f t="shared" si="2"/>
        <v>0</v>
      </c>
      <c r="H31" s="17">
        <f t="shared" si="3"/>
        <v>0</v>
      </c>
      <c r="I31" s="16">
        <f t="shared" si="5"/>
        <v>0</v>
      </c>
      <c r="J31" s="7">
        <f t="shared" si="4"/>
        <v>0</v>
      </c>
      <c r="K31" s="7">
        <f t="shared" si="4"/>
        <v>0</v>
      </c>
      <c r="L31" s="17">
        <f t="shared" si="4"/>
        <v>0</v>
      </c>
    </row>
    <row r="32" spans="2:24" ht="28.5" x14ac:dyDescent="0.2">
      <c r="B32" s="16" t="s">
        <v>176</v>
      </c>
      <c r="C32" s="7" t="s">
        <v>129</v>
      </c>
      <c r="D32" s="7">
        <v>9</v>
      </c>
      <c r="E32" s="7">
        <f t="shared" si="0"/>
        <v>0</v>
      </c>
      <c r="F32" s="7">
        <f t="shared" si="1"/>
        <v>0</v>
      </c>
      <c r="G32" s="7">
        <f t="shared" si="2"/>
        <v>0</v>
      </c>
      <c r="H32" s="17">
        <f t="shared" si="3"/>
        <v>0</v>
      </c>
      <c r="I32" s="16">
        <f t="shared" si="5"/>
        <v>0</v>
      </c>
      <c r="J32" s="7">
        <f t="shared" si="4"/>
        <v>0</v>
      </c>
      <c r="K32" s="7">
        <f t="shared" si="4"/>
        <v>0</v>
      </c>
      <c r="L32" s="17">
        <f t="shared" si="4"/>
        <v>0</v>
      </c>
    </row>
    <row r="33" spans="2:13" ht="28.5" x14ac:dyDescent="0.2">
      <c r="B33" s="16" t="s">
        <v>177</v>
      </c>
      <c r="C33" s="7" t="s">
        <v>129</v>
      </c>
      <c r="D33" s="7">
        <v>1</v>
      </c>
      <c r="E33" s="7">
        <f t="shared" si="0"/>
        <v>0</v>
      </c>
      <c r="F33" s="7">
        <f t="shared" si="1"/>
        <v>0</v>
      </c>
      <c r="G33" s="7">
        <f t="shared" si="2"/>
        <v>0</v>
      </c>
      <c r="H33" s="17">
        <f t="shared" si="3"/>
        <v>0</v>
      </c>
      <c r="I33" s="16">
        <f t="shared" si="5"/>
        <v>0</v>
      </c>
      <c r="J33" s="7">
        <f t="shared" si="4"/>
        <v>0</v>
      </c>
      <c r="K33" s="7">
        <f t="shared" si="4"/>
        <v>0</v>
      </c>
      <c r="L33" s="17">
        <f t="shared" si="4"/>
        <v>0</v>
      </c>
    </row>
    <row r="34" spans="2:13" ht="28.5" x14ac:dyDescent="0.2">
      <c r="B34" s="16" t="s">
        <v>178</v>
      </c>
      <c r="C34" s="7" t="s">
        <v>129</v>
      </c>
      <c r="D34" s="7">
        <v>10</v>
      </c>
      <c r="E34" s="7">
        <f t="shared" si="0"/>
        <v>0</v>
      </c>
      <c r="F34" s="7">
        <f t="shared" si="1"/>
        <v>0</v>
      </c>
      <c r="G34" s="7">
        <f t="shared" si="2"/>
        <v>0</v>
      </c>
      <c r="H34" s="17">
        <f t="shared" si="3"/>
        <v>0</v>
      </c>
      <c r="I34" s="16">
        <f t="shared" si="5"/>
        <v>0</v>
      </c>
      <c r="J34" s="7">
        <f t="shared" si="4"/>
        <v>0</v>
      </c>
      <c r="K34" s="7">
        <f t="shared" si="4"/>
        <v>0</v>
      </c>
      <c r="L34" s="17">
        <f t="shared" si="4"/>
        <v>0</v>
      </c>
    </row>
    <row r="35" spans="2:13" ht="28.5" x14ac:dyDescent="0.2">
      <c r="B35" s="16" t="s">
        <v>179</v>
      </c>
      <c r="C35" s="7" t="s">
        <v>129</v>
      </c>
      <c r="D35" s="7">
        <v>11</v>
      </c>
      <c r="E35" s="7">
        <f t="shared" si="0"/>
        <v>0</v>
      </c>
      <c r="F35" s="7">
        <f t="shared" si="1"/>
        <v>0</v>
      </c>
      <c r="G35" s="7">
        <f t="shared" si="2"/>
        <v>0</v>
      </c>
      <c r="H35" s="17">
        <f t="shared" si="3"/>
        <v>0</v>
      </c>
      <c r="I35" s="16">
        <f t="shared" si="5"/>
        <v>0</v>
      </c>
      <c r="J35" s="7">
        <f t="shared" si="4"/>
        <v>0</v>
      </c>
      <c r="K35" s="7">
        <f t="shared" si="4"/>
        <v>0</v>
      </c>
      <c r="L35" s="17">
        <f t="shared" si="4"/>
        <v>0</v>
      </c>
    </row>
    <row r="36" spans="2:13" ht="28.5" x14ac:dyDescent="0.2">
      <c r="B36" s="16" t="s">
        <v>180</v>
      </c>
      <c r="C36" s="7" t="s">
        <v>129</v>
      </c>
      <c r="D36" s="7">
        <v>2</v>
      </c>
      <c r="E36" s="7">
        <f t="shared" si="0"/>
        <v>0</v>
      </c>
      <c r="F36" s="7">
        <f t="shared" si="1"/>
        <v>0</v>
      </c>
      <c r="G36" s="7">
        <f t="shared" si="2"/>
        <v>0</v>
      </c>
      <c r="H36" s="17">
        <f t="shared" si="3"/>
        <v>0</v>
      </c>
      <c r="I36" s="16">
        <f t="shared" si="5"/>
        <v>0</v>
      </c>
      <c r="J36" s="7">
        <f t="shared" si="4"/>
        <v>0</v>
      </c>
      <c r="K36" s="7">
        <f t="shared" si="4"/>
        <v>0</v>
      </c>
      <c r="L36" s="17">
        <f t="shared" si="4"/>
        <v>0</v>
      </c>
    </row>
    <row r="37" spans="2:13" ht="28.5" x14ac:dyDescent="0.2">
      <c r="B37" s="16" t="s">
        <v>181</v>
      </c>
      <c r="C37" s="7" t="s">
        <v>127</v>
      </c>
      <c r="D37" s="7">
        <v>15</v>
      </c>
      <c r="E37" s="7">
        <f t="shared" si="0"/>
        <v>0</v>
      </c>
      <c r="F37" s="7">
        <f t="shared" si="1"/>
        <v>0</v>
      </c>
      <c r="G37" s="7">
        <f t="shared" si="2"/>
        <v>0</v>
      </c>
      <c r="H37" s="17">
        <f t="shared" si="3"/>
        <v>0</v>
      </c>
      <c r="I37" s="16">
        <f t="shared" si="5"/>
        <v>0</v>
      </c>
      <c r="J37" s="7">
        <f t="shared" si="4"/>
        <v>0</v>
      </c>
      <c r="K37" s="7">
        <f t="shared" si="4"/>
        <v>0</v>
      </c>
      <c r="L37" s="17">
        <f t="shared" si="4"/>
        <v>0</v>
      </c>
    </row>
    <row r="38" spans="2:13" ht="28.5" x14ac:dyDescent="0.2">
      <c r="B38" s="16" t="s">
        <v>182</v>
      </c>
      <c r="C38" s="7" t="s">
        <v>38</v>
      </c>
      <c r="D38" s="7">
        <v>11</v>
      </c>
      <c r="E38" s="7">
        <f t="shared" si="0"/>
        <v>0</v>
      </c>
      <c r="F38" s="7">
        <f t="shared" si="1"/>
        <v>0</v>
      </c>
      <c r="G38" s="7">
        <f t="shared" si="2"/>
        <v>0</v>
      </c>
      <c r="H38" s="17">
        <f t="shared" si="3"/>
        <v>0</v>
      </c>
      <c r="I38" s="16">
        <f t="shared" si="5"/>
        <v>0</v>
      </c>
      <c r="J38" s="7">
        <f t="shared" si="4"/>
        <v>0</v>
      </c>
      <c r="K38" s="7">
        <f t="shared" si="4"/>
        <v>0</v>
      </c>
      <c r="L38" s="17">
        <f t="shared" si="4"/>
        <v>0</v>
      </c>
    </row>
    <row r="39" spans="2:13" ht="28.5" x14ac:dyDescent="0.2">
      <c r="B39" s="16" t="s">
        <v>183</v>
      </c>
      <c r="C39" s="7" t="s">
        <v>38</v>
      </c>
      <c r="D39" s="7">
        <v>6</v>
      </c>
      <c r="E39" s="7">
        <f t="shared" si="0"/>
        <v>0</v>
      </c>
      <c r="F39" s="7">
        <f t="shared" si="1"/>
        <v>0</v>
      </c>
      <c r="G39" s="7">
        <f t="shared" si="2"/>
        <v>0</v>
      </c>
      <c r="H39" s="17">
        <f t="shared" si="3"/>
        <v>0</v>
      </c>
      <c r="I39" s="16">
        <f t="shared" si="5"/>
        <v>0</v>
      </c>
      <c r="J39" s="7">
        <f t="shared" si="4"/>
        <v>0</v>
      </c>
      <c r="K39" s="7">
        <f t="shared" si="4"/>
        <v>0</v>
      </c>
      <c r="L39" s="17">
        <f t="shared" si="4"/>
        <v>0</v>
      </c>
    </row>
    <row r="40" spans="2:13" ht="28.5" x14ac:dyDescent="0.2">
      <c r="B40" s="16" t="s">
        <v>184</v>
      </c>
      <c r="C40" s="7" t="s">
        <v>38</v>
      </c>
      <c r="D40" s="7">
        <v>7</v>
      </c>
      <c r="E40" s="7">
        <f t="shared" si="0"/>
        <v>0</v>
      </c>
      <c r="F40" s="7">
        <f t="shared" si="1"/>
        <v>0</v>
      </c>
      <c r="G40" s="7">
        <f t="shared" si="2"/>
        <v>0</v>
      </c>
      <c r="H40" s="17">
        <f t="shared" si="3"/>
        <v>0</v>
      </c>
      <c r="I40" s="16">
        <f t="shared" si="5"/>
        <v>0</v>
      </c>
      <c r="J40" s="7">
        <f t="shared" si="4"/>
        <v>0</v>
      </c>
      <c r="K40" s="7">
        <f t="shared" si="4"/>
        <v>0</v>
      </c>
      <c r="L40" s="17">
        <f t="shared" si="4"/>
        <v>0</v>
      </c>
    </row>
    <row r="41" spans="2:13" ht="28.5" x14ac:dyDescent="0.2">
      <c r="B41" s="16" t="s">
        <v>185</v>
      </c>
      <c r="C41" s="7" t="s">
        <v>38</v>
      </c>
      <c r="D41" s="7">
        <v>9</v>
      </c>
      <c r="E41" s="7">
        <f t="shared" si="0"/>
        <v>0</v>
      </c>
      <c r="F41" s="7">
        <f t="shared" si="1"/>
        <v>0</v>
      </c>
      <c r="G41" s="7">
        <f t="shared" si="2"/>
        <v>0</v>
      </c>
      <c r="H41" s="17">
        <f t="shared" si="3"/>
        <v>0</v>
      </c>
      <c r="I41" s="16">
        <f t="shared" si="5"/>
        <v>0</v>
      </c>
      <c r="J41" s="7">
        <f t="shared" si="4"/>
        <v>0</v>
      </c>
      <c r="K41" s="7">
        <f t="shared" si="4"/>
        <v>0</v>
      </c>
      <c r="L41" s="17">
        <f t="shared" si="4"/>
        <v>0</v>
      </c>
    </row>
    <row r="42" spans="2:13" ht="28.5" x14ac:dyDescent="0.2">
      <c r="B42" s="16" t="s">
        <v>186</v>
      </c>
      <c r="C42" s="7" t="s">
        <v>129</v>
      </c>
      <c r="D42" s="7">
        <v>3</v>
      </c>
      <c r="E42" s="7">
        <f t="shared" si="0"/>
        <v>0</v>
      </c>
      <c r="F42" s="7">
        <f t="shared" si="1"/>
        <v>0</v>
      </c>
      <c r="G42" s="7">
        <f t="shared" si="2"/>
        <v>0</v>
      </c>
      <c r="H42" s="17">
        <f t="shared" si="3"/>
        <v>0</v>
      </c>
      <c r="I42" s="16">
        <f t="shared" si="5"/>
        <v>0</v>
      </c>
      <c r="J42" s="7">
        <f t="shared" si="4"/>
        <v>0</v>
      </c>
      <c r="K42" s="7">
        <f t="shared" si="4"/>
        <v>0</v>
      </c>
      <c r="L42" s="17">
        <f t="shared" si="4"/>
        <v>0</v>
      </c>
    </row>
    <row r="43" spans="2:13" ht="29.25" thickBot="1" x14ac:dyDescent="0.25">
      <c r="B43" s="16" t="s">
        <v>187</v>
      </c>
      <c r="C43" s="7" t="s">
        <v>127</v>
      </c>
      <c r="D43" s="7">
        <v>3</v>
      </c>
      <c r="E43" s="7">
        <f t="shared" si="0"/>
        <v>0</v>
      </c>
      <c r="F43" s="7">
        <f t="shared" si="1"/>
        <v>0</v>
      </c>
      <c r="G43" s="7">
        <f t="shared" si="2"/>
        <v>0</v>
      </c>
      <c r="H43" s="17">
        <f t="shared" si="3"/>
        <v>0</v>
      </c>
      <c r="I43" s="16">
        <f t="shared" si="5"/>
        <v>0</v>
      </c>
      <c r="J43" s="7">
        <f t="shared" si="5"/>
        <v>0</v>
      </c>
      <c r="K43" s="7">
        <f t="shared" si="5"/>
        <v>0</v>
      </c>
      <c r="L43" s="17">
        <f t="shared" si="5"/>
        <v>0</v>
      </c>
    </row>
    <row r="44" spans="2:13" ht="15" thickBot="1" x14ac:dyDescent="0.25">
      <c r="B44" s="38" t="s">
        <v>67</v>
      </c>
      <c r="C44" s="39"/>
      <c r="D44" s="39"/>
      <c r="E44" s="7">
        <f>_xlfn.PERCENTILE.INC(E27:E43,0.9)</f>
        <v>0</v>
      </c>
      <c r="F44" s="7">
        <f>_xlfn.PERCENTILE.INC(F27:F43,0.9)</f>
        <v>0</v>
      </c>
      <c r="G44" s="7">
        <f>_xlfn.PERCENTILE.INC(G27:G43,0.9)</f>
        <v>0</v>
      </c>
      <c r="H44" s="17">
        <f>_xlfn.PERCENTILE.INC(H27:H43,0.9)</f>
        <v>0</v>
      </c>
      <c r="I44" s="22">
        <f>MIN(I27:I43)</f>
        <v>0</v>
      </c>
      <c r="J44" s="23">
        <f>MIN(J27:J43)</f>
        <v>0</v>
      </c>
      <c r="K44" s="23">
        <f>MIN(K27:K43)</f>
        <v>0</v>
      </c>
      <c r="L44" s="24">
        <f>MIN(L27:L43)</f>
        <v>0</v>
      </c>
      <c r="M44" t="s">
        <v>190</v>
      </c>
    </row>
    <row r="45" spans="2:13" ht="14.25" x14ac:dyDescent="0.2">
      <c r="B45" s="38" t="s">
        <v>68</v>
      </c>
      <c r="C45" s="39"/>
      <c r="D45" s="39"/>
      <c r="E45" s="7">
        <f>MAX(E27:E43)</f>
        <v>0</v>
      </c>
      <c r="F45" s="7">
        <f>MAX(F27:F43)</f>
        <v>0</v>
      </c>
      <c r="G45" s="7">
        <f>MAX(G27:G43)</f>
        <v>0</v>
      </c>
      <c r="H45" s="17">
        <f>MAX(H27:H43)</f>
        <v>0</v>
      </c>
    </row>
    <row r="46" spans="2:13" ht="15" thickBot="1" x14ac:dyDescent="0.25">
      <c r="B46" s="40" t="s">
        <v>69</v>
      </c>
      <c r="C46" s="41"/>
      <c r="D46" s="41"/>
      <c r="E46" s="20">
        <f>MIN(E27:E43)</f>
        <v>0</v>
      </c>
      <c r="F46" s="20">
        <f>MIN(F27:F43)</f>
        <v>0</v>
      </c>
      <c r="G46" s="20">
        <f>MIN(G27:G43)</f>
        <v>0</v>
      </c>
      <c r="H46" s="21">
        <f>MIN(H27:H43)</f>
        <v>0</v>
      </c>
    </row>
  </sheetData>
  <mergeCells count="14">
    <mergeCell ref="C26:D26"/>
    <mergeCell ref="B44:D44"/>
    <mergeCell ref="B45:D45"/>
    <mergeCell ref="B46:D46"/>
    <mergeCell ref="I25:L25"/>
    <mergeCell ref="B25:H25"/>
    <mergeCell ref="B4:X4"/>
    <mergeCell ref="B5:B6"/>
    <mergeCell ref="C5:D6"/>
    <mergeCell ref="E5:H5"/>
    <mergeCell ref="I5:L5"/>
    <mergeCell ref="M5:P5"/>
    <mergeCell ref="Q5:T5"/>
    <mergeCell ref="U5:X5"/>
  </mergeCells>
  <conditionalFormatting sqref="E27:H46">
    <cfRule type="cellIs" dxfId="11" priority="5" operator="lessThanOrEqual">
      <formula>1</formula>
    </cfRule>
    <cfRule type="cellIs" dxfId="10" priority="6" operator="greaterThan">
      <formula>1</formula>
    </cfRule>
  </conditionalFormatting>
  <conditionalFormatting sqref="I27:I43">
    <cfRule type="cellIs" dxfId="9" priority="4" operator="equal">
      <formula>$I$74</formula>
    </cfRule>
  </conditionalFormatting>
  <conditionalFormatting sqref="J27:J43">
    <cfRule type="cellIs" dxfId="8" priority="3" operator="equal">
      <formula>$J$74</formula>
    </cfRule>
  </conditionalFormatting>
  <conditionalFormatting sqref="K27:K43">
    <cfRule type="cellIs" dxfId="7" priority="2" operator="equal">
      <formula>$K$74</formula>
    </cfRule>
  </conditionalFormatting>
  <conditionalFormatting sqref="L27:L43">
    <cfRule type="cellIs" dxfId="6" priority="1" operator="equal">
      <formula>$L$74</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X104"/>
  <sheetViews>
    <sheetView topLeftCell="A40" zoomScale="85" zoomScaleNormal="85" workbookViewId="0"/>
  </sheetViews>
  <sheetFormatPr defaultRowHeight="12.75" x14ac:dyDescent="0.2"/>
  <cols>
    <col min="2" max="2" width="26.625" customWidth="1"/>
    <col min="3" max="3" width="4" bestFit="1" customWidth="1"/>
    <col min="4" max="4" width="5.25" customWidth="1"/>
    <col min="5" max="5" width="10.125" bestFit="1" customWidth="1"/>
    <col min="6" max="6" width="10.5" bestFit="1" customWidth="1"/>
    <col min="7" max="8" width="11" bestFit="1" customWidth="1"/>
    <col min="9" max="10" width="10.125" bestFit="1" customWidth="1"/>
    <col min="11" max="12" width="11" bestFit="1" customWidth="1"/>
    <col min="13" max="14" width="10.125" bestFit="1" customWidth="1"/>
    <col min="15" max="16" width="11" bestFit="1" customWidth="1"/>
    <col min="17" max="18" width="10.125" bestFit="1" customWidth="1"/>
    <col min="19" max="20" width="11" bestFit="1" customWidth="1"/>
    <col min="21" max="21" width="13.5" bestFit="1" customWidth="1"/>
    <col min="22" max="22" width="10.125" bestFit="1" customWidth="1"/>
    <col min="23" max="23" width="13.5" bestFit="1" customWidth="1"/>
    <col min="24" max="24" width="11" bestFit="1" customWidth="1"/>
  </cols>
  <sheetData>
    <row r="2" spans="2:24" ht="21" thickBot="1" x14ac:dyDescent="0.35">
      <c r="B2" s="1" t="s">
        <v>0</v>
      </c>
      <c r="C2" s="1"/>
      <c r="D2" s="1"/>
      <c r="E2" s="1"/>
      <c r="F2" s="1"/>
      <c r="G2" s="5"/>
      <c r="H2" s="5"/>
      <c r="I2" s="5"/>
      <c r="J2" s="5"/>
      <c r="K2" s="5"/>
      <c r="L2" s="5"/>
      <c r="M2" s="5"/>
      <c r="N2" s="5"/>
      <c r="O2" s="5"/>
      <c r="P2" s="5"/>
      <c r="Q2" s="5"/>
      <c r="R2" s="5"/>
      <c r="S2" s="5"/>
      <c r="T2" s="5"/>
      <c r="U2" s="5"/>
      <c r="V2" s="5"/>
      <c r="W2" s="5"/>
      <c r="X2" s="5"/>
    </row>
    <row r="3" spans="2:24" ht="14.25" thickTop="1" thickBot="1" x14ac:dyDescent="0.25"/>
    <row r="4" spans="2:24" ht="15.75" thickBot="1" x14ac:dyDescent="0.25">
      <c r="B4" s="33" t="s">
        <v>201</v>
      </c>
      <c r="C4" s="34"/>
      <c r="D4" s="34"/>
      <c r="E4" s="34"/>
      <c r="F4" s="34"/>
      <c r="G4" s="34"/>
      <c r="H4" s="34"/>
      <c r="I4" s="34"/>
      <c r="J4" s="34"/>
      <c r="K4" s="34"/>
      <c r="L4" s="34"/>
      <c r="M4" s="34"/>
      <c r="N4" s="34"/>
      <c r="O4" s="34"/>
      <c r="P4" s="34"/>
      <c r="Q4" s="34"/>
      <c r="R4" s="34"/>
      <c r="S4" s="34"/>
      <c r="T4" s="34"/>
      <c r="U4" s="34"/>
      <c r="V4" s="34"/>
      <c r="W4" s="34"/>
      <c r="X4" s="35"/>
    </row>
    <row r="5" spans="2:24" ht="15" thickBot="1" x14ac:dyDescent="0.25">
      <c r="B5" s="37" t="s">
        <v>3</v>
      </c>
      <c r="C5" s="36" t="s">
        <v>4</v>
      </c>
      <c r="D5" s="36"/>
      <c r="E5" s="45" t="s">
        <v>62</v>
      </c>
      <c r="F5" s="46"/>
      <c r="G5" s="46"/>
      <c r="H5" s="47"/>
      <c r="I5" s="45" t="s">
        <v>63</v>
      </c>
      <c r="J5" s="46"/>
      <c r="K5" s="46"/>
      <c r="L5" s="47"/>
      <c r="M5" s="45" t="s">
        <v>64</v>
      </c>
      <c r="N5" s="46"/>
      <c r="O5" s="46"/>
      <c r="P5" s="47"/>
      <c r="Q5" s="45" t="s">
        <v>65</v>
      </c>
      <c r="R5" s="46"/>
      <c r="S5" s="46"/>
      <c r="T5" s="47"/>
      <c r="U5" s="45" t="s">
        <v>66</v>
      </c>
      <c r="V5" s="46"/>
      <c r="W5" s="46"/>
      <c r="X5" s="47"/>
    </row>
    <row r="6" spans="2:24" ht="85.5" x14ac:dyDescent="0.2">
      <c r="B6" s="37"/>
      <c r="C6" s="36"/>
      <c r="D6" s="36"/>
      <c r="E6" s="8" t="s">
        <v>60</v>
      </c>
      <c r="F6" s="9" t="s">
        <v>261</v>
      </c>
      <c r="G6" s="9" t="s">
        <v>61</v>
      </c>
      <c r="H6" s="10" t="s">
        <v>262</v>
      </c>
      <c r="I6" s="8" t="s">
        <v>60</v>
      </c>
      <c r="J6" s="9" t="s">
        <v>261</v>
      </c>
      <c r="K6" s="9" t="s">
        <v>61</v>
      </c>
      <c r="L6" s="10" t="s">
        <v>262</v>
      </c>
      <c r="M6" s="8" t="s">
        <v>60</v>
      </c>
      <c r="N6" s="9" t="s">
        <v>261</v>
      </c>
      <c r="O6" s="9" t="s">
        <v>61</v>
      </c>
      <c r="P6" s="10" t="s">
        <v>262</v>
      </c>
      <c r="Q6" s="8" t="s">
        <v>60</v>
      </c>
      <c r="R6" s="9" t="s">
        <v>261</v>
      </c>
      <c r="S6" s="9" t="s">
        <v>61</v>
      </c>
      <c r="T6" s="10" t="s">
        <v>262</v>
      </c>
      <c r="U6" s="8" t="s">
        <v>60</v>
      </c>
      <c r="V6" s="9" t="s">
        <v>261</v>
      </c>
      <c r="W6" s="9" t="s">
        <v>61</v>
      </c>
      <c r="X6" s="10" t="s">
        <v>262</v>
      </c>
    </row>
    <row r="7" spans="2:24" ht="14.25" x14ac:dyDescent="0.2">
      <c r="B7" s="29" t="s">
        <v>202</v>
      </c>
      <c r="C7" s="30" t="s">
        <v>248</v>
      </c>
      <c r="D7" s="30">
        <v>1</v>
      </c>
      <c r="E7" s="11">
        <v>0</v>
      </c>
      <c r="F7" s="6">
        <v>0</v>
      </c>
      <c r="G7" s="6">
        <v>0</v>
      </c>
      <c r="H7" s="12">
        <v>0</v>
      </c>
      <c r="I7" s="11">
        <v>0</v>
      </c>
      <c r="J7" s="6">
        <v>0</v>
      </c>
      <c r="K7" s="6">
        <v>0</v>
      </c>
      <c r="L7" s="12">
        <v>0</v>
      </c>
      <c r="M7" s="11">
        <v>0</v>
      </c>
      <c r="N7" s="6">
        <v>0</v>
      </c>
      <c r="O7" s="6">
        <v>0</v>
      </c>
      <c r="P7" s="12">
        <v>0</v>
      </c>
      <c r="Q7" s="11">
        <v>0</v>
      </c>
      <c r="R7" s="6">
        <v>0</v>
      </c>
      <c r="S7" s="6">
        <v>0</v>
      </c>
      <c r="T7" s="12">
        <v>0</v>
      </c>
      <c r="U7" s="11">
        <v>0</v>
      </c>
      <c r="V7" s="6">
        <v>0</v>
      </c>
      <c r="W7" s="6">
        <v>0</v>
      </c>
      <c r="X7" s="12">
        <v>0</v>
      </c>
    </row>
    <row r="8" spans="2:24" ht="14.25" x14ac:dyDescent="0.2">
      <c r="B8" s="29" t="s">
        <v>203</v>
      </c>
      <c r="C8" s="30" t="s">
        <v>248</v>
      </c>
      <c r="D8" s="30">
        <v>2</v>
      </c>
      <c r="E8" s="11">
        <v>0</v>
      </c>
      <c r="F8" s="6">
        <v>0</v>
      </c>
      <c r="G8" s="6">
        <v>0</v>
      </c>
      <c r="H8" s="12">
        <v>0</v>
      </c>
      <c r="I8" s="11">
        <v>0</v>
      </c>
      <c r="J8" s="6">
        <v>0</v>
      </c>
      <c r="K8" s="6">
        <v>0</v>
      </c>
      <c r="L8" s="12">
        <v>0</v>
      </c>
      <c r="M8" s="11">
        <v>0</v>
      </c>
      <c r="N8" s="6">
        <v>0</v>
      </c>
      <c r="O8" s="6">
        <v>0</v>
      </c>
      <c r="P8" s="12">
        <v>0</v>
      </c>
      <c r="Q8" s="11">
        <v>0</v>
      </c>
      <c r="R8" s="6">
        <v>0</v>
      </c>
      <c r="S8" s="6">
        <v>0</v>
      </c>
      <c r="T8" s="12">
        <v>0</v>
      </c>
      <c r="U8" s="11">
        <v>0</v>
      </c>
      <c r="V8" s="6">
        <v>0</v>
      </c>
      <c r="W8" s="6">
        <v>0</v>
      </c>
      <c r="X8" s="12">
        <v>0</v>
      </c>
    </row>
    <row r="9" spans="2:24" ht="14.25" x14ac:dyDescent="0.2">
      <c r="B9" s="29" t="s">
        <v>204</v>
      </c>
      <c r="C9" s="30" t="s">
        <v>248</v>
      </c>
      <c r="D9" s="30">
        <v>3</v>
      </c>
      <c r="E9" s="11">
        <v>0</v>
      </c>
      <c r="F9" s="6">
        <v>0</v>
      </c>
      <c r="G9" s="6">
        <v>0</v>
      </c>
      <c r="H9" s="12">
        <v>0</v>
      </c>
      <c r="I9" s="11">
        <v>0</v>
      </c>
      <c r="J9" s="6">
        <v>0</v>
      </c>
      <c r="K9" s="6">
        <v>0</v>
      </c>
      <c r="L9" s="12">
        <v>0</v>
      </c>
      <c r="M9" s="11">
        <v>0</v>
      </c>
      <c r="N9" s="6">
        <v>0</v>
      </c>
      <c r="O9" s="6">
        <v>0</v>
      </c>
      <c r="P9" s="12">
        <v>0</v>
      </c>
      <c r="Q9" s="11">
        <v>0</v>
      </c>
      <c r="R9" s="6">
        <v>0</v>
      </c>
      <c r="S9" s="6">
        <v>0</v>
      </c>
      <c r="T9" s="12">
        <v>0</v>
      </c>
      <c r="U9" s="11">
        <v>0</v>
      </c>
      <c r="V9" s="6">
        <v>0</v>
      </c>
      <c r="W9" s="6">
        <v>0</v>
      </c>
      <c r="X9" s="12">
        <v>0</v>
      </c>
    </row>
    <row r="10" spans="2:24" ht="14.25" x14ac:dyDescent="0.2">
      <c r="B10" s="29" t="s">
        <v>205</v>
      </c>
      <c r="C10" s="30" t="s">
        <v>248</v>
      </c>
      <c r="D10" s="30">
        <v>4</v>
      </c>
      <c r="E10" s="11">
        <v>0</v>
      </c>
      <c r="F10" s="6">
        <v>0</v>
      </c>
      <c r="G10" s="6">
        <v>0</v>
      </c>
      <c r="H10" s="12">
        <v>0</v>
      </c>
      <c r="I10" s="11">
        <v>0</v>
      </c>
      <c r="J10" s="6">
        <v>0</v>
      </c>
      <c r="K10" s="6">
        <v>0</v>
      </c>
      <c r="L10" s="12">
        <v>0</v>
      </c>
      <c r="M10" s="11">
        <v>0</v>
      </c>
      <c r="N10" s="6">
        <v>0</v>
      </c>
      <c r="O10" s="6">
        <v>0</v>
      </c>
      <c r="P10" s="12">
        <v>0</v>
      </c>
      <c r="Q10" s="11">
        <v>0</v>
      </c>
      <c r="R10" s="6">
        <v>0</v>
      </c>
      <c r="S10" s="6">
        <v>0</v>
      </c>
      <c r="T10" s="12">
        <v>0</v>
      </c>
      <c r="U10" s="11">
        <v>0</v>
      </c>
      <c r="V10" s="6">
        <v>0</v>
      </c>
      <c r="W10" s="6">
        <v>0</v>
      </c>
      <c r="X10" s="12">
        <v>0</v>
      </c>
    </row>
    <row r="11" spans="2:24" ht="14.25" x14ac:dyDescent="0.2">
      <c r="B11" s="29" t="s">
        <v>206</v>
      </c>
      <c r="C11" s="30" t="s">
        <v>248</v>
      </c>
      <c r="D11" s="30">
        <v>5</v>
      </c>
      <c r="E11" s="11">
        <v>0</v>
      </c>
      <c r="F11" s="6">
        <v>0</v>
      </c>
      <c r="G11" s="6">
        <v>0</v>
      </c>
      <c r="H11" s="12">
        <v>0</v>
      </c>
      <c r="I11" s="11">
        <v>0</v>
      </c>
      <c r="J11" s="6">
        <v>0</v>
      </c>
      <c r="K11" s="6">
        <v>0</v>
      </c>
      <c r="L11" s="12">
        <v>0</v>
      </c>
      <c r="M11" s="11">
        <v>0</v>
      </c>
      <c r="N11" s="6">
        <v>0</v>
      </c>
      <c r="O11" s="6">
        <v>0</v>
      </c>
      <c r="P11" s="12">
        <v>0</v>
      </c>
      <c r="Q11" s="11">
        <v>0</v>
      </c>
      <c r="R11" s="6">
        <v>0</v>
      </c>
      <c r="S11" s="6">
        <v>0</v>
      </c>
      <c r="T11" s="12">
        <v>0</v>
      </c>
      <c r="U11" s="11">
        <v>0</v>
      </c>
      <c r="V11" s="6">
        <v>0</v>
      </c>
      <c r="W11" s="6">
        <v>0</v>
      </c>
      <c r="X11" s="12">
        <v>0</v>
      </c>
    </row>
    <row r="12" spans="2:24" ht="14.25" x14ac:dyDescent="0.2">
      <c r="B12" s="29" t="s">
        <v>207</v>
      </c>
      <c r="C12" s="30" t="s">
        <v>248</v>
      </c>
      <c r="D12" s="30">
        <v>6</v>
      </c>
      <c r="E12" s="11">
        <v>0</v>
      </c>
      <c r="F12" s="6">
        <v>0</v>
      </c>
      <c r="G12" s="6">
        <v>0</v>
      </c>
      <c r="H12" s="12">
        <v>0</v>
      </c>
      <c r="I12" s="11">
        <v>0</v>
      </c>
      <c r="J12" s="6">
        <v>0</v>
      </c>
      <c r="K12" s="6">
        <v>0</v>
      </c>
      <c r="L12" s="12">
        <v>0</v>
      </c>
      <c r="M12" s="11">
        <v>0</v>
      </c>
      <c r="N12" s="6">
        <v>0</v>
      </c>
      <c r="O12" s="6">
        <v>0</v>
      </c>
      <c r="P12" s="12">
        <v>0</v>
      </c>
      <c r="Q12" s="11">
        <v>0</v>
      </c>
      <c r="R12" s="6">
        <v>0</v>
      </c>
      <c r="S12" s="6">
        <v>0</v>
      </c>
      <c r="T12" s="12">
        <v>0</v>
      </c>
      <c r="U12" s="11">
        <v>0</v>
      </c>
      <c r="V12" s="6">
        <v>0</v>
      </c>
      <c r="W12" s="6">
        <v>0</v>
      </c>
      <c r="X12" s="12">
        <v>0</v>
      </c>
    </row>
    <row r="13" spans="2:24" ht="14.25" x14ac:dyDescent="0.2">
      <c r="B13" s="29" t="s">
        <v>208</v>
      </c>
      <c r="C13" s="30" t="s">
        <v>248</v>
      </c>
      <c r="D13" s="30">
        <v>7</v>
      </c>
      <c r="E13" s="11">
        <v>0</v>
      </c>
      <c r="F13" s="6">
        <v>0</v>
      </c>
      <c r="G13" s="6">
        <v>0</v>
      </c>
      <c r="H13" s="12">
        <v>0</v>
      </c>
      <c r="I13" s="11">
        <v>0</v>
      </c>
      <c r="J13" s="6">
        <v>0</v>
      </c>
      <c r="K13" s="6">
        <v>0</v>
      </c>
      <c r="L13" s="12">
        <v>0</v>
      </c>
      <c r="M13" s="11">
        <v>0</v>
      </c>
      <c r="N13" s="6">
        <v>0</v>
      </c>
      <c r="O13" s="6">
        <v>0</v>
      </c>
      <c r="P13" s="12">
        <v>0</v>
      </c>
      <c r="Q13" s="11">
        <v>0</v>
      </c>
      <c r="R13" s="6">
        <v>0</v>
      </c>
      <c r="S13" s="6">
        <v>0</v>
      </c>
      <c r="T13" s="12">
        <v>0</v>
      </c>
      <c r="U13" s="11">
        <v>0</v>
      </c>
      <c r="V13" s="6">
        <v>0</v>
      </c>
      <c r="W13" s="6">
        <v>0</v>
      </c>
      <c r="X13" s="12">
        <v>0</v>
      </c>
    </row>
    <row r="14" spans="2:24" ht="14.25" x14ac:dyDescent="0.2">
      <c r="B14" s="29" t="s">
        <v>209</v>
      </c>
      <c r="C14" s="30" t="s">
        <v>249</v>
      </c>
      <c r="D14" s="30">
        <v>2</v>
      </c>
      <c r="E14" s="11">
        <v>0</v>
      </c>
      <c r="F14" s="6">
        <v>0</v>
      </c>
      <c r="G14" s="6">
        <v>0</v>
      </c>
      <c r="H14" s="12">
        <v>0</v>
      </c>
      <c r="I14" s="11">
        <v>0</v>
      </c>
      <c r="J14" s="6">
        <v>0</v>
      </c>
      <c r="K14" s="6">
        <v>0</v>
      </c>
      <c r="L14" s="12">
        <v>0</v>
      </c>
      <c r="M14" s="11">
        <v>0</v>
      </c>
      <c r="N14" s="6">
        <v>0</v>
      </c>
      <c r="O14" s="6">
        <v>0</v>
      </c>
      <c r="P14" s="12">
        <v>0</v>
      </c>
      <c r="Q14" s="11">
        <v>0</v>
      </c>
      <c r="R14" s="6">
        <v>0</v>
      </c>
      <c r="S14" s="6">
        <v>0</v>
      </c>
      <c r="T14" s="12">
        <v>0</v>
      </c>
      <c r="U14" s="11">
        <v>0</v>
      </c>
      <c r="V14" s="6">
        <v>0</v>
      </c>
      <c r="W14" s="6">
        <v>0</v>
      </c>
      <c r="X14" s="12">
        <v>0</v>
      </c>
    </row>
    <row r="15" spans="2:24" ht="14.25" x14ac:dyDescent="0.2">
      <c r="B15" s="29" t="s">
        <v>210</v>
      </c>
      <c r="C15" s="30" t="s">
        <v>249</v>
      </c>
      <c r="D15" s="30">
        <v>3</v>
      </c>
      <c r="E15" s="11">
        <v>0</v>
      </c>
      <c r="F15" s="6">
        <v>0</v>
      </c>
      <c r="G15" s="6">
        <v>0</v>
      </c>
      <c r="H15" s="12">
        <v>0</v>
      </c>
      <c r="I15" s="11">
        <v>0</v>
      </c>
      <c r="J15" s="6">
        <v>0</v>
      </c>
      <c r="K15" s="6">
        <v>0</v>
      </c>
      <c r="L15" s="12">
        <v>0</v>
      </c>
      <c r="M15" s="11">
        <v>0</v>
      </c>
      <c r="N15" s="6">
        <v>0</v>
      </c>
      <c r="O15" s="6">
        <v>0</v>
      </c>
      <c r="P15" s="12">
        <v>0</v>
      </c>
      <c r="Q15" s="11">
        <v>0</v>
      </c>
      <c r="R15" s="6">
        <v>0</v>
      </c>
      <c r="S15" s="6">
        <v>0</v>
      </c>
      <c r="T15" s="12">
        <v>0</v>
      </c>
      <c r="U15" s="11">
        <v>0</v>
      </c>
      <c r="V15" s="6">
        <v>0</v>
      </c>
      <c r="W15" s="6">
        <v>0</v>
      </c>
      <c r="X15" s="12">
        <v>0</v>
      </c>
    </row>
    <row r="16" spans="2:24" ht="14.25" x14ac:dyDescent="0.2">
      <c r="B16" s="29" t="s">
        <v>211</v>
      </c>
      <c r="C16" s="30" t="s">
        <v>249</v>
      </c>
      <c r="D16" s="30">
        <v>5</v>
      </c>
      <c r="E16" s="11">
        <v>0</v>
      </c>
      <c r="F16" s="6">
        <v>0</v>
      </c>
      <c r="G16" s="6">
        <v>0</v>
      </c>
      <c r="H16" s="12">
        <v>0</v>
      </c>
      <c r="I16" s="11">
        <v>0</v>
      </c>
      <c r="J16" s="6">
        <v>0</v>
      </c>
      <c r="K16" s="6">
        <v>0</v>
      </c>
      <c r="L16" s="12">
        <v>0</v>
      </c>
      <c r="M16" s="11">
        <v>0</v>
      </c>
      <c r="N16" s="6">
        <v>0</v>
      </c>
      <c r="O16" s="6">
        <v>0</v>
      </c>
      <c r="P16" s="12">
        <v>0</v>
      </c>
      <c r="Q16" s="11">
        <v>0</v>
      </c>
      <c r="R16" s="6">
        <v>0</v>
      </c>
      <c r="S16" s="6">
        <v>0</v>
      </c>
      <c r="T16" s="12">
        <v>0</v>
      </c>
      <c r="U16" s="11">
        <v>0</v>
      </c>
      <c r="V16" s="6">
        <v>0</v>
      </c>
      <c r="W16" s="6">
        <v>0</v>
      </c>
      <c r="X16" s="12">
        <v>0</v>
      </c>
    </row>
    <row r="17" spans="2:24" ht="14.25" x14ac:dyDescent="0.2">
      <c r="B17" s="29" t="s">
        <v>212</v>
      </c>
      <c r="C17" s="30" t="s">
        <v>249</v>
      </c>
      <c r="D17" s="30">
        <v>6</v>
      </c>
      <c r="E17" s="11">
        <v>0</v>
      </c>
      <c r="F17" s="6">
        <v>0</v>
      </c>
      <c r="G17" s="6">
        <v>0</v>
      </c>
      <c r="H17" s="12">
        <v>0</v>
      </c>
      <c r="I17" s="11">
        <v>0</v>
      </c>
      <c r="J17" s="6">
        <v>0</v>
      </c>
      <c r="K17" s="6">
        <v>0</v>
      </c>
      <c r="L17" s="12">
        <v>0</v>
      </c>
      <c r="M17" s="11">
        <v>0</v>
      </c>
      <c r="N17" s="6">
        <v>0</v>
      </c>
      <c r="O17" s="6">
        <v>0</v>
      </c>
      <c r="P17" s="12">
        <v>0</v>
      </c>
      <c r="Q17" s="11">
        <v>0</v>
      </c>
      <c r="R17" s="6">
        <v>0</v>
      </c>
      <c r="S17" s="6">
        <v>0</v>
      </c>
      <c r="T17" s="12">
        <v>0</v>
      </c>
      <c r="U17" s="11">
        <v>0</v>
      </c>
      <c r="V17" s="6">
        <v>0</v>
      </c>
      <c r="W17" s="6">
        <v>0</v>
      </c>
      <c r="X17" s="12">
        <v>0</v>
      </c>
    </row>
    <row r="18" spans="2:24" ht="14.25" x14ac:dyDescent="0.2">
      <c r="B18" s="29" t="s">
        <v>213</v>
      </c>
      <c r="C18" s="30" t="s">
        <v>249</v>
      </c>
      <c r="D18" s="30">
        <v>11</v>
      </c>
      <c r="E18" s="11">
        <v>0</v>
      </c>
      <c r="F18" s="6">
        <v>0</v>
      </c>
      <c r="G18" s="6">
        <v>0</v>
      </c>
      <c r="H18" s="12">
        <v>0</v>
      </c>
      <c r="I18" s="11">
        <v>0</v>
      </c>
      <c r="J18" s="6">
        <v>0</v>
      </c>
      <c r="K18" s="6">
        <v>0</v>
      </c>
      <c r="L18" s="12">
        <v>0</v>
      </c>
      <c r="M18" s="11">
        <v>0</v>
      </c>
      <c r="N18" s="6">
        <v>0</v>
      </c>
      <c r="O18" s="6">
        <v>0</v>
      </c>
      <c r="P18" s="12">
        <v>0</v>
      </c>
      <c r="Q18" s="11">
        <v>0</v>
      </c>
      <c r="R18" s="6">
        <v>0</v>
      </c>
      <c r="S18" s="6">
        <v>0</v>
      </c>
      <c r="T18" s="12">
        <v>0</v>
      </c>
      <c r="U18" s="11">
        <v>0</v>
      </c>
      <c r="V18" s="6">
        <v>0</v>
      </c>
      <c r="W18" s="6">
        <v>0</v>
      </c>
      <c r="X18" s="12">
        <v>0</v>
      </c>
    </row>
    <row r="19" spans="2:24" ht="14.25" x14ac:dyDescent="0.2">
      <c r="B19" s="29" t="s">
        <v>214</v>
      </c>
      <c r="C19" s="30" t="s">
        <v>249</v>
      </c>
      <c r="D19" s="30">
        <v>12</v>
      </c>
      <c r="E19" s="11">
        <v>0</v>
      </c>
      <c r="F19" s="6">
        <v>0</v>
      </c>
      <c r="G19" s="6">
        <v>0</v>
      </c>
      <c r="H19" s="12">
        <v>0</v>
      </c>
      <c r="I19" s="11">
        <v>0</v>
      </c>
      <c r="J19" s="6">
        <v>0</v>
      </c>
      <c r="K19" s="6">
        <v>0</v>
      </c>
      <c r="L19" s="12">
        <v>0</v>
      </c>
      <c r="M19" s="11">
        <v>0</v>
      </c>
      <c r="N19" s="6">
        <v>0</v>
      </c>
      <c r="O19" s="6">
        <v>0</v>
      </c>
      <c r="P19" s="12">
        <v>0</v>
      </c>
      <c r="Q19" s="11">
        <v>0</v>
      </c>
      <c r="R19" s="6">
        <v>0</v>
      </c>
      <c r="S19" s="6">
        <v>0</v>
      </c>
      <c r="T19" s="12">
        <v>0</v>
      </c>
      <c r="U19" s="11">
        <v>0</v>
      </c>
      <c r="V19" s="6">
        <v>0</v>
      </c>
      <c r="W19" s="6">
        <v>0</v>
      </c>
      <c r="X19" s="12">
        <v>0</v>
      </c>
    </row>
    <row r="20" spans="2:24" ht="18" customHeight="1" x14ac:dyDescent="0.2">
      <c r="B20" s="29" t="s">
        <v>215</v>
      </c>
      <c r="C20" s="30" t="s">
        <v>38</v>
      </c>
      <c r="D20" s="30" t="s">
        <v>250</v>
      </c>
      <c r="E20" s="11">
        <v>0</v>
      </c>
      <c r="F20" s="6">
        <v>0</v>
      </c>
      <c r="G20" s="6">
        <v>0</v>
      </c>
      <c r="H20" s="12">
        <v>0</v>
      </c>
      <c r="I20" s="11">
        <v>0</v>
      </c>
      <c r="J20" s="6">
        <v>0</v>
      </c>
      <c r="K20" s="6">
        <v>0</v>
      </c>
      <c r="L20" s="12">
        <v>0</v>
      </c>
      <c r="M20" s="11">
        <v>0</v>
      </c>
      <c r="N20" s="6">
        <v>0</v>
      </c>
      <c r="O20" s="6">
        <v>0</v>
      </c>
      <c r="P20" s="12">
        <v>0</v>
      </c>
      <c r="Q20" s="11">
        <v>0</v>
      </c>
      <c r="R20" s="6">
        <v>0</v>
      </c>
      <c r="S20" s="6">
        <v>0</v>
      </c>
      <c r="T20" s="12">
        <v>0</v>
      </c>
      <c r="U20" s="11">
        <v>0</v>
      </c>
      <c r="V20" s="6">
        <v>0</v>
      </c>
      <c r="W20" s="6">
        <v>0</v>
      </c>
      <c r="X20" s="12">
        <v>0</v>
      </c>
    </row>
    <row r="21" spans="2:24" ht="18" customHeight="1" x14ac:dyDescent="0.2">
      <c r="B21" s="29" t="s">
        <v>216</v>
      </c>
      <c r="C21" s="30" t="s">
        <v>38</v>
      </c>
      <c r="D21" s="30" t="s">
        <v>251</v>
      </c>
      <c r="E21" s="11">
        <v>0</v>
      </c>
      <c r="F21" s="6">
        <v>0</v>
      </c>
      <c r="G21" s="6">
        <v>0</v>
      </c>
      <c r="H21" s="12">
        <v>0</v>
      </c>
      <c r="I21" s="11">
        <v>0</v>
      </c>
      <c r="J21" s="6">
        <v>0</v>
      </c>
      <c r="K21" s="6">
        <v>0</v>
      </c>
      <c r="L21" s="12">
        <v>0</v>
      </c>
      <c r="M21" s="11">
        <v>0</v>
      </c>
      <c r="N21" s="6">
        <v>0</v>
      </c>
      <c r="O21" s="6">
        <v>0</v>
      </c>
      <c r="P21" s="12">
        <v>0</v>
      </c>
      <c r="Q21" s="11">
        <v>0</v>
      </c>
      <c r="R21" s="6">
        <v>0</v>
      </c>
      <c r="S21" s="6">
        <v>0</v>
      </c>
      <c r="T21" s="12">
        <v>0</v>
      </c>
      <c r="U21" s="11">
        <v>0</v>
      </c>
      <c r="V21" s="6">
        <v>0</v>
      </c>
      <c r="W21" s="6">
        <v>0</v>
      </c>
      <c r="X21" s="12">
        <v>0</v>
      </c>
    </row>
    <row r="22" spans="2:24" ht="18" customHeight="1" x14ac:dyDescent="0.2">
      <c r="B22" s="29" t="s">
        <v>217</v>
      </c>
      <c r="C22" s="30" t="s">
        <v>38</v>
      </c>
      <c r="D22" s="30" t="s">
        <v>252</v>
      </c>
      <c r="E22" s="11">
        <v>0</v>
      </c>
      <c r="F22" s="6">
        <v>0</v>
      </c>
      <c r="G22" s="6">
        <v>0</v>
      </c>
      <c r="H22" s="12">
        <v>0</v>
      </c>
      <c r="I22" s="11">
        <v>0</v>
      </c>
      <c r="J22" s="6">
        <v>0</v>
      </c>
      <c r="K22" s="6">
        <v>0</v>
      </c>
      <c r="L22" s="12">
        <v>0</v>
      </c>
      <c r="M22" s="11">
        <v>0</v>
      </c>
      <c r="N22" s="6">
        <v>0</v>
      </c>
      <c r="O22" s="6">
        <v>0</v>
      </c>
      <c r="P22" s="12">
        <v>0</v>
      </c>
      <c r="Q22" s="11">
        <v>0</v>
      </c>
      <c r="R22" s="6">
        <v>0</v>
      </c>
      <c r="S22" s="6">
        <v>0</v>
      </c>
      <c r="T22" s="12">
        <v>0</v>
      </c>
      <c r="U22" s="11">
        <v>0</v>
      </c>
      <c r="V22" s="6">
        <v>0</v>
      </c>
      <c r="W22" s="6">
        <v>0</v>
      </c>
      <c r="X22" s="12">
        <v>0</v>
      </c>
    </row>
    <row r="23" spans="2:24" ht="18" customHeight="1" x14ac:dyDescent="0.2">
      <c r="B23" s="29" t="s">
        <v>218</v>
      </c>
      <c r="C23" s="30" t="s">
        <v>38</v>
      </c>
      <c r="D23" s="30" t="s">
        <v>253</v>
      </c>
      <c r="E23" s="11">
        <v>0</v>
      </c>
      <c r="F23" s="6">
        <v>0</v>
      </c>
      <c r="G23" s="6">
        <v>0</v>
      </c>
      <c r="H23" s="12">
        <v>0</v>
      </c>
      <c r="I23" s="11">
        <v>0</v>
      </c>
      <c r="J23" s="6">
        <v>0</v>
      </c>
      <c r="K23" s="6">
        <v>0</v>
      </c>
      <c r="L23" s="12">
        <v>0</v>
      </c>
      <c r="M23" s="11">
        <v>0</v>
      </c>
      <c r="N23" s="6">
        <v>0</v>
      </c>
      <c r="O23" s="6">
        <v>0</v>
      </c>
      <c r="P23" s="12">
        <v>0</v>
      </c>
      <c r="Q23" s="11">
        <v>0</v>
      </c>
      <c r="R23" s="6">
        <v>0</v>
      </c>
      <c r="S23" s="6">
        <v>0</v>
      </c>
      <c r="T23" s="12">
        <v>0</v>
      </c>
      <c r="U23" s="11">
        <v>0</v>
      </c>
      <c r="V23" s="6">
        <v>0</v>
      </c>
      <c r="W23" s="6">
        <v>0</v>
      </c>
      <c r="X23" s="12">
        <v>0</v>
      </c>
    </row>
    <row r="24" spans="2:24" ht="18" customHeight="1" x14ac:dyDescent="0.2">
      <c r="B24" s="29" t="s">
        <v>219</v>
      </c>
      <c r="C24" s="30" t="s">
        <v>38</v>
      </c>
      <c r="D24" s="30" t="s">
        <v>254</v>
      </c>
      <c r="E24" s="11">
        <v>0</v>
      </c>
      <c r="F24" s="6">
        <v>0</v>
      </c>
      <c r="G24" s="6">
        <v>0</v>
      </c>
      <c r="H24" s="12">
        <v>0</v>
      </c>
      <c r="I24" s="11">
        <v>0</v>
      </c>
      <c r="J24" s="6">
        <v>0</v>
      </c>
      <c r="K24" s="6">
        <v>0</v>
      </c>
      <c r="L24" s="12">
        <v>0</v>
      </c>
      <c r="M24" s="11">
        <v>0</v>
      </c>
      <c r="N24" s="6">
        <v>0</v>
      </c>
      <c r="O24" s="6">
        <v>0</v>
      </c>
      <c r="P24" s="12">
        <v>0</v>
      </c>
      <c r="Q24" s="11">
        <v>0</v>
      </c>
      <c r="R24" s="6">
        <v>0</v>
      </c>
      <c r="S24" s="6">
        <v>0</v>
      </c>
      <c r="T24" s="12">
        <v>0</v>
      </c>
      <c r="U24" s="11">
        <v>0</v>
      </c>
      <c r="V24" s="6">
        <v>0</v>
      </c>
      <c r="W24" s="6">
        <v>0</v>
      </c>
      <c r="X24" s="12">
        <v>0</v>
      </c>
    </row>
    <row r="25" spans="2:24" ht="18" customHeight="1" x14ac:dyDescent="0.2">
      <c r="B25" s="29" t="s">
        <v>220</v>
      </c>
      <c r="C25" s="30" t="s">
        <v>38</v>
      </c>
      <c r="D25" s="30" t="s">
        <v>255</v>
      </c>
      <c r="E25" s="11">
        <v>0</v>
      </c>
      <c r="F25" s="6">
        <v>0</v>
      </c>
      <c r="G25" s="6">
        <v>0</v>
      </c>
      <c r="H25" s="12">
        <v>0</v>
      </c>
      <c r="I25" s="11">
        <v>0</v>
      </c>
      <c r="J25" s="6">
        <v>0</v>
      </c>
      <c r="K25" s="6">
        <v>0</v>
      </c>
      <c r="L25" s="12">
        <v>0</v>
      </c>
      <c r="M25" s="11">
        <v>0</v>
      </c>
      <c r="N25" s="6">
        <v>0</v>
      </c>
      <c r="O25" s="6">
        <v>0</v>
      </c>
      <c r="P25" s="12">
        <v>0</v>
      </c>
      <c r="Q25" s="11">
        <v>0</v>
      </c>
      <c r="R25" s="6">
        <v>0</v>
      </c>
      <c r="S25" s="6">
        <v>0</v>
      </c>
      <c r="T25" s="12">
        <v>0</v>
      </c>
      <c r="U25" s="11">
        <v>0</v>
      </c>
      <c r="V25" s="6">
        <v>0</v>
      </c>
      <c r="W25" s="6">
        <v>0</v>
      </c>
      <c r="X25" s="12">
        <v>0</v>
      </c>
    </row>
    <row r="26" spans="2:24" ht="18" customHeight="1" x14ac:dyDescent="0.2">
      <c r="B26" s="29" t="s">
        <v>221</v>
      </c>
      <c r="C26" s="30" t="s">
        <v>38</v>
      </c>
      <c r="D26" s="30" t="s">
        <v>256</v>
      </c>
      <c r="E26" s="11">
        <v>0</v>
      </c>
      <c r="F26" s="6">
        <v>0</v>
      </c>
      <c r="G26" s="6">
        <v>0</v>
      </c>
      <c r="H26" s="12">
        <v>0</v>
      </c>
      <c r="I26" s="11">
        <v>0</v>
      </c>
      <c r="J26" s="6">
        <v>0</v>
      </c>
      <c r="K26" s="6">
        <v>0</v>
      </c>
      <c r="L26" s="12">
        <v>0</v>
      </c>
      <c r="M26" s="11">
        <v>0</v>
      </c>
      <c r="N26" s="6">
        <v>0</v>
      </c>
      <c r="O26" s="6">
        <v>0</v>
      </c>
      <c r="P26" s="12">
        <v>0</v>
      </c>
      <c r="Q26" s="11">
        <v>0</v>
      </c>
      <c r="R26" s="6">
        <v>0</v>
      </c>
      <c r="S26" s="6">
        <v>0</v>
      </c>
      <c r="T26" s="12">
        <v>0</v>
      </c>
      <c r="U26" s="11">
        <v>0</v>
      </c>
      <c r="V26" s="6">
        <v>0</v>
      </c>
      <c r="W26" s="6">
        <v>0</v>
      </c>
      <c r="X26" s="12">
        <v>0</v>
      </c>
    </row>
    <row r="27" spans="2:24" ht="18" customHeight="1" x14ac:dyDescent="0.2">
      <c r="B27" s="29" t="s">
        <v>222</v>
      </c>
      <c r="C27" s="30" t="s">
        <v>38</v>
      </c>
      <c r="D27" s="30" t="s">
        <v>257</v>
      </c>
      <c r="E27" s="11">
        <v>0</v>
      </c>
      <c r="F27" s="6">
        <v>0</v>
      </c>
      <c r="G27" s="6">
        <v>0</v>
      </c>
      <c r="H27" s="12">
        <v>0</v>
      </c>
      <c r="I27" s="11">
        <v>0</v>
      </c>
      <c r="J27" s="6">
        <v>0</v>
      </c>
      <c r="K27" s="6">
        <v>0</v>
      </c>
      <c r="L27" s="12">
        <v>0</v>
      </c>
      <c r="M27" s="11">
        <v>0</v>
      </c>
      <c r="N27" s="6">
        <v>0</v>
      </c>
      <c r="O27" s="6">
        <v>0</v>
      </c>
      <c r="P27" s="12">
        <v>0</v>
      </c>
      <c r="Q27" s="11">
        <v>0</v>
      </c>
      <c r="R27" s="6">
        <v>0</v>
      </c>
      <c r="S27" s="6">
        <v>0</v>
      </c>
      <c r="T27" s="12">
        <v>0</v>
      </c>
      <c r="U27" s="11">
        <v>0</v>
      </c>
      <c r="V27" s="6">
        <v>0</v>
      </c>
      <c r="W27" s="6">
        <v>0</v>
      </c>
      <c r="X27" s="12">
        <v>0</v>
      </c>
    </row>
    <row r="28" spans="2:24" ht="18" customHeight="1" x14ac:dyDescent="0.2">
      <c r="B28" s="29" t="s">
        <v>223</v>
      </c>
      <c r="C28" s="30" t="s">
        <v>38</v>
      </c>
      <c r="D28" s="30" t="s">
        <v>258</v>
      </c>
      <c r="E28" s="11">
        <v>0</v>
      </c>
      <c r="F28" s="6">
        <v>0</v>
      </c>
      <c r="G28" s="6">
        <v>0</v>
      </c>
      <c r="H28" s="12">
        <v>0</v>
      </c>
      <c r="I28" s="11">
        <v>0</v>
      </c>
      <c r="J28" s="6">
        <v>0</v>
      </c>
      <c r="K28" s="6">
        <v>0</v>
      </c>
      <c r="L28" s="12">
        <v>0</v>
      </c>
      <c r="M28" s="11">
        <v>0</v>
      </c>
      <c r="N28" s="6">
        <v>0</v>
      </c>
      <c r="O28" s="6">
        <v>0</v>
      </c>
      <c r="P28" s="12">
        <v>0</v>
      </c>
      <c r="Q28" s="11">
        <v>0</v>
      </c>
      <c r="R28" s="6">
        <v>0</v>
      </c>
      <c r="S28" s="6">
        <v>0</v>
      </c>
      <c r="T28" s="12">
        <v>0</v>
      </c>
      <c r="U28" s="11">
        <v>0</v>
      </c>
      <c r="V28" s="6">
        <v>0</v>
      </c>
      <c r="W28" s="6">
        <v>0</v>
      </c>
      <c r="X28" s="12">
        <v>0</v>
      </c>
    </row>
    <row r="29" spans="2:24" ht="18" customHeight="1" x14ac:dyDescent="0.2">
      <c r="B29" s="29" t="s">
        <v>224</v>
      </c>
      <c r="C29" s="30" t="s">
        <v>38</v>
      </c>
      <c r="D29" s="30" t="s">
        <v>259</v>
      </c>
      <c r="E29" s="11">
        <v>0</v>
      </c>
      <c r="F29" s="6">
        <v>0</v>
      </c>
      <c r="G29" s="6">
        <v>0</v>
      </c>
      <c r="H29" s="12">
        <v>0</v>
      </c>
      <c r="I29" s="11">
        <v>0</v>
      </c>
      <c r="J29" s="6">
        <v>0</v>
      </c>
      <c r="K29" s="6">
        <v>0</v>
      </c>
      <c r="L29" s="12">
        <v>0</v>
      </c>
      <c r="M29" s="11">
        <v>0</v>
      </c>
      <c r="N29" s="6">
        <v>0</v>
      </c>
      <c r="O29" s="6">
        <v>0</v>
      </c>
      <c r="P29" s="12">
        <v>0</v>
      </c>
      <c r="Q29" s="11">
        <v>0</v>
      </c>
      <c r="R29" s="6">
        <v>0</v>
      </c>
      <c r="S29" s="6">
        <v>0</v>
      </c>
      <c r="T29" s="12">
        <v>0</v>
      </c>
      <c r="U29" s="11">
        <v>0</v>
      </c>
      <c r="V29" s="6">
        <v>0</v>
      </c>
      <c r="W29" s="6">
        <v>0</v>
      </c>
      <c r="X29" s="12">
        <v>0</v>
      </c>
    </row>
    <row r="30" spans="2:24" ht="18" customHeight="1" x14ac:dyDescent="0.2">
      <c r="B30" s="29" t="s">
        <v>225</v>
      </c>
      <c r="C30" s="30" t="s">
        <v>47</v>
      </c>
      <c r="D30" s="30">
        <v>1</v>
      </c>
      <c r="E30" s="11">
        <v>0</v>
      </c>
      <c r="F30" s="6">
        <v>0</v>
      </c>
      <c r="G30" s="6">
        <v>0</v>
      </c>
      <c r="H30" s="12">
        <v>0</v>
      </c>
      <c r="I30" s="11">
        <v>0</v>
      </c>
      <c r="J30" s="6">
        <v>0</v>
      </c>
      <c r="K30" s="6">
        <v>0</v>
      </c>
      <c r="L30" s="12">
        <v>0</v>
      </c>
      <c r="M30" s="11">
        <v>0</v>
      </c>
      <c r="N30" s="6">
        <v>0</v>
      </c>
      <c r="O30" s="6">
        <v>0</v>
      </c>
      <c r="P30" s="12">
        <v>0</v>
      </c>
      <c r="Q30" s="11">
        <v>0</v>
      </c>
      <c r="R30" s="6">
        <v>0</v>
      </c>
      <c r="S30" s="6">
        <v>0</v>
      </c>
      <c r="T30" s="12">
        <v>0</v>
      </c>
      <c r="U30" s="11">
        <v>0</v>
      </c>
      <c r="V30" s="6">
        <v>0</v>
      </c>
      <c r="W30" s="6">
        <v>0</v>
      </c>
      <c r="X30" s="12">
        <v>0</v>
      </c>
    </row>
    <row r="31" spans="2:24" ht="18" customHeight="1" x14ac:dyDescent="0.2">
      <c r="B31" s="29" t="s">
        <v>226</v>
      </c>
      <c r="C31" s="30" t="s">
        <v>47</v>
      </c>
      <c r="D31" s="30">
        <v>3</v>
      </c>
      <c r="E31" s="11">
        <v>0</v>
      </c>
      <c r="F31" s="6">
        <v>0</v>
      </c>
      <c r="G31" s="6">
        <v>0</v>
      </c>
      <c r="H31" s="12">
        <v>0</v>
      </c>
      <c r="I31" s="11">
        <v>0</v>
      </c>
      <c r="J31" s="6">
        <v>0</v>
      </c>
      <c r="K31" s="6">
        <v>0</v>
      </c>
      <c r="L31" s="12">
        <v>0</v>
      </c>
      <c r="M31" s="11">
        <v>0</v>
      </c>
      <c r="N31" s="6">
        <v>0</v>
      </c>
      <c r="O31" s="6">
        <v>0</v>
      </c>
      <c r="P31" s="12">
        <v>0</v>
      </c>
      <c r="Q31" s="11">
        <v>0</v>
      </c>
      <c r="R31" s="6">
        <v>0</v>
      </c>
      <c r="S31" s="6">
        <v>0</v>
      </c>
      <c r="T31" s="12">
        <v>0</v>
      </c>
      <c r="U31" s="11">
        <v>0</v>
      </c>
      <c r="V31" s="6">
        <v>0</v>
      </c>
      <c r="W31" s="6">
        <v>0</v>
      </c>
      <c r="X31" s="12">
        <v>0</v>
      </c>
    </row>
    <row r="32" spans="2:24" ht="14.25" x14ac:dyDescent="0.2">
      <c r="B32" s="29" t="s">
        <v>227</v>
      </c>
      <c r="C32" s="30" t="s">
        <v>47</v>
      </c>
      <c r="D32" s="30">
        <v>4</v>
      </c>
      <c r="E32" s="11">
        <v>0</v>
      </c>
      <c r="F32" s="6">
        <v>0</v>
      </c>
      <c r="G32" s="6">
        <v>0</v>
      </c>
      <c r="H32" s="12">
        <v>0</v>
      </c>
      <c r="I32" s="11">
        <v>0</v>
      </c>
      <c r="J32" s="6">
        <v>0</v>
      </c>
      <c r="K32" s="6">
        <v>0</v>
      </c>
      <c r="L32" s="12">
        <v>0</v>
      </c>
      <c r="M32" s="11">
        <v>0</v>
      </c>
      <c r="N32" s="6">
        <v>0</v>
      </c>
      <c r="O32" s="6">
        <v>0</v>
      </c>
      <c r="P32" s="12">
        <v>0</v>
      </c>
      <c r="Q32" s="11">
        <v>0</v>
      </c>
      <c r="R32" s="6">
        <v>0</v>
      </c>
      <c r="S32" s="6">
        <v>0</v>
      </c>
      <c r="T32" s="12">
        <v>0</v>
      </c>
      <c r="U32" s="11">
        <v>0</v>
      </c>
      <c r="V32" s="6">
        <v>0</v>
      </c>
      <c r="W32" s="6">
        <v>0</v>
      </c>
      <c r="X32" s="12">
        <v>0</v>
      </c>
    </row>
    <row r="33" spans="2:24" ht="14.25" x14ac:dyDescent="0.2">
      <c r="B33" s="29" t="s">
        <v>228</v>
      </c>
      <c r="C33" s="30" t="s">
        <v>47</v>
      </c>
      <c r="D33" s="30">
        <v>6</v>
      </c>
      <c r="E33" s="11">
        <v>0</v>
      </c>
      <c r="F33" s="6">
        <v>0</v>
      </c>
      <c r="G33" s="6">
        <v>0</v>
      </c>
      <c r="H33" s="12">
        <v>0</v>
      </c>
      <c r="I33" s="11">
        <v>0</v>
      </c>
      <c r="J33" s="6">
        <v>0</v>
      </c>
      <c r="K33" s="6">
        <v>0</v>
      </c>
      <c r="L33" s="12">
        <v>0</v>
      </c>
      <c r="M33" s="11">
        <v>0</v>
      </c>
      <c r="N33" s="6">
        <v>0</v>
      </c>
      <c r="O33" s="6">
        <v>0</v>
      </c>
      <c r="P33" s="12">
        <v>0</v>
      </c>
      <c r="Q33" s="11">
        <v>0</v>
      </c>
      <c r="R33" s="6">
        <v>0</v>
      </c>
      <c r="S33" s="6">
        <v>0</v>
      </c>
      <c r="T33" s="12">
        <v>0</v>
      </c>
      <c r="U33" s="11">
        <v>0</v>
      </c>
      <c r="V33" s="6">
        <v>0</v>
      </c>
      <c r="W33" s="6">
        <v>0</v>
      </c>
      <c r="X33" s="12">
        <v>0</v>
      </c>
    </row>
    <row r="34" spans="2:24" ht="14.25" x14ac:dyDescent="0.2">
      <c r="B34" s="29" t="s">
        <v>229</v>
      </c>
      <c r="C34" s="30" t="s">
        <v>47</v>
      </c>
      <c r="D34" s="30">
        <v>7</v>
      </c>
      <c r="E34" s="11">
        <v>0</v>
      </c>
      <c r="F34" s="6">
        <v>0</v>
      </c>
      <c r="G34" s="6">
        <v>0</v>
      </c>
      <c r="H34" s="12">
        <v>0</v>
      </c>
      <c r="I34" s="11">
        <v>0</v>
      </c>
      <c r="J34" s="6">
        <v>0</v>
      </c>
      <c r="K34" s="6">
        <v>0</v>
      </c>
      <c r="L34" s="12">
        <v>0</v>
      </c>
      <c r="M34" s="11">
        <v>0</v>
      </c>
      <c r="N34" s="6">
        <v>0</v>
      </c>
      <c r="O34" s="6">
        <v>0</v>
      </c>
      <c r="P34" s="12">
        <v>0</v>
      </c>
      <c r="Q34" s="11">
        <v>0</v>
      </c>
      <c r="R34" s="6">
        <v>0</v>
      </c>
      <c r="S34" s="6">
        <v>0</v>
      </c>
      <c r="T34" s="12">
        <v>0</v>
      </c>
      <c r="U34" s="11">
        <v>0</v>
      </c>
      <c r="V34" s="6">
        <v>0</v>
      </c>
      <c r="W34" s="6">
        <v>0</v>
      </c>
      <c r="X34" s="12">
        <v>0</v>
      </c>
    </row>
    <row r="35" spans="2:24" ht="14.25" x14ac:dyDescent="0.2">
      <c r="B35" s="29" t="s">
        <v>230</v>
      </c>
      <c r="C35" s="30" t="s">
        <v>47</v>
      </c>
      <c r="D35" s="30">
        <v>8</v>
      </c>
      <c r="E35" s="11">
        <v>0</v>
      </c>
      <c r="F35" s="6">
        <v>0</v>
      </c>
      <c r="G35" s="6">
        <v>0</v>
      </c>
      <c r="H35" s="12">
        <v>0</v>
      </c>
      <c r="I35" s="11">
        <v>0</v>
      </c>
      <c r="J35" s="6">
        <v>0</v>
      </c>
      <c r="K35" s="6">
        <v>0</v>
      </c>
      <c r="L35" s="12">
        <v>0</v>
      </c>
      <c r="M35" s="11">
        <v>0</v>
      </c>
      <c r="N35" s="6">
        <v>0</v>
      </c>
      <c r="O35" s="6">
        <v>0</v>
      </c>
      <c r="P35" s="12">
        <v>0</v>
      </c>
      <c r="Q35" s="11">
        <v>0</v>
      </c>
      <c r="R35" s="6">
        <v>0</v>
      </c>
      <c r="S35" s="6">
        <v>0</v>
      </c>
      <c r="T35" s="12">
        <v>0</v>
      </c>
      <c r="U35" s="11">
        <v>0</v>
      </c>
      <c r="V35" s="6">
        <v>0</v>
      </c>
      <c r="W35" s="6">
        <v>0</v>
      </c>
      <c r="X35" s="12">
        <v>0</v>
      </c>
    </row>
    <row r="36" spans="2:24" ht="14.25" x14ac:dyDescent="0.2">
      <c r="B36" s="29" t="s">
        <v>231</v>
      </c>
      <c r="C36" s="30" t="s">
        <v>47</v>
      </c>
      <c r="D36" s="30">
        <v>14</v>
      </c>
      <c r="E36" s="11">
        <v>0</v>
      </c>
      <c r="F36" s="6">
        <v>0</v>
      </c>
      <c r="G36" s="6">
        <v>0</v>
      </c>
      <c r="H36" s="12">
        <v>0</v>
      </c>
      <c r="I36" s="11">
        <v>0</v>
      </c>
      <c r="J36" s="6">
        <v>0</v>
      </c>
      <c r="K36" s="6">
        <v>0</v>
      </c>
      <c r="L36" s="12">
        <v>0</v>
      </c>
      <c r="M36" s="11">
        <v>0</v>
      </c>
      <c r="N36" s="6">
        <v>0</v>
      </c>
      <c r="O36" s="6">
        <v>0</v>
      </c>
      <c r="P36" s="12">
        <v>0</v>
      </c>
      <c r="Q36" s="11">
        <v>0</v>
      </c>
      <c r="R36" s="6">
        <v>0</v>
      </c>
      <c r="S36" s="6">
        <v>0</v>
      </c>
      <c r="T36" s="12">
        <v>0</v>
      </c>
      <c r="U36" s="11">
        <v>0</v>
      </c>
      <c r="V36" s="6">
        <v>0</v>
      </c>
      <c r="W36" s="6">
        <v>0</v>
      </c>
      <c r="X36" s="12">
        <v>0</v>
      </c>
    </row>
    <row r="37" spans="2:24" ht="14.25" x14ac:dyDescent="0.2">
      <c r="B37" s="29" t="s">
        <v>232</v>
      </c>
      <c r="C37" s="30" t="s">
        <v>47</v>
      </c>
      <c r="D37" s="30">
        <v>17</v>
      </c>
      <c r="E37" s="11">
        <v>0</v>
      </c>
      <c r="F37" s="6">
        <v>0</v>
      </c>
      <c r="G37" s="6">
        <v>0</v>
      </c>
      <c r="H37" s="12">
        <v>0</v>
      </c>
      <c r="I37" s="11">
        <v>0</v>
      </c>
      <c r="J37" s="6">
        <v>0</v>
      </c>
      <c r="K37" s="6">
        <v>0</v>
      </c>
      <c r="L37" s="12">
        <v>0</v>
      </c>
      <c r="M37" s="11">
        <v>0</v>
      </c>
      <c r="N37" s="6">
        <v>0</v>
      </c>
      <c r="O37" s="6">
        <v>0</v>
      </c>
      <c r="P37" s="12">
        <v>0</v>
      </c>
      <c r="Q37" s="11">
        <v>0</v>
      </c>
      <c r="R37" s="6">
        <v>0</v>
      </c>
      <c r="S37" s="6">
        <v>0</v>
      </c>
      <c r="T37" s="12">
        <v>0</v>
      </c>
      <c r="U37" s="11">
        <v>0</v>
      </c>
      <c r="V37" s="6">
        <v>0</v>
      </c>
      <c r="W37" s="6">
        <v>0</v>
      </c>
      <c r="X37" s="12">
        <v>0</v>
      </c>
    </row>
    <row r="38" spans="2:24" ht="14.25" x14ac:dyDescent="0.2">
      <c r="B38" s="29" t="s">
        <v>233</v>
      </c>
      <c r="C38" s="30" t="s">
        <v>47</v>
      </c>
      <c r="D38" s="30">
        <v>21</v>
      </c>
      <c r="E38" s="11">
        <v>0</v>
      </c>
      <c r="F38" s="6">
        <v>0</v>
      </c>
      <c r="G38" s="6">
        <v>0</v>
      </c>
      <c r="H38" s="12">
        <v>0</v>
      </c>
      <c r="I38" s="11">
        <v>0</v>
      </c>
      <c r="J38" s="6">
        <v>0</v>
      </c>
      <c r="K38" s="6">
        <v>0</v>
      </c>
      <c r="L38" s="12">
        <v>0</v>
      </c>
      <c r="M38" s="11">
        <v>0</v>
      </c>
      <c r="N38" s="6">
        <v>0</v>
      </c>
      <c r="O38" s="6">
        <v>0</v>
      </c>
      <c r="P38" s="12">
        <v>0</v>
      </c>
      <c r="Q38" s="11">
        <v>0</v>
      </c>
      <c r="R38" s="6">
        <v>0</v>
      </c>
      <c r="S38" s="6">
        <v>0</v>
      </c>
      <c r="T38" s="12">
        <v>0</v>
      </c>
      <c r="U38" s="11">
        <v>0</v>
      </c>
      <c r="V38" s="6">
        <v>0</v>
      </c>
      <c r="W38" s="6">
        <v>0</v>
      </c>
      <c r="X38" s="12">
        <v>0</v>
      </c>
    </row>
    <row r="39" spans="2:24" ht="14.25" x14ac:dyDescent="0.2">
      <c r="B39" s="29" t="s">
        <v>234</v>
      </c>
      <c r="C39" s="30" t="s">
        <v>47</v>
      </c>
      <c r="D39" s="30">
        <v>26</v>
      </c>
      <c r="E39" s="11">
        <v>0</v>
      </c>
      <c r="F39" s="6">
        <v>0</v>
      </c>
      <c r="G39" s="6">
        <v>0</v>
      </c>
      <c r="H39" s="12">
        <v>0</v>
      </c>
      <c r="I39" s="11">
        <v>0</v>
      </c>
      <c r="J39" s="6">
        <v>0</v>
      </c>
      <c r="K39" s="6">
        <v>0</v>
      </c>
      <c r="L39" s="12">
        <v>0</v>
      </c>
      <c r="M39" s="11">
        <v>0</v>
      </c>
      <c r="N39" s="6">
        <v>0</v>
      </c>
      <c r="O39" s="6">
        <v>0</v>
      </c>
      <c r="P39" s="12">
        <v>0</v>
      </c>
      <c r="Q39" s="11">
        <v>0</v>
      </c>
      <c r="R39" s="6">
        <v>0</v>
      </c>
      <c r="S39" s="6">
        <v>0</v>
      </c>
      <c r="T39" s="12">
        <v>0</v>
      </c>
      <c r="U39" s="11">
        <v>0</v>
      </c>
      <c r="V39" s="6">
        <v>0</v>
      </c>
      <c r="W39" s="6">
        <v>0</v>
      </c>
      <c r="X39" s="12">
        <v>0</v>
      </c>
    </row>
    <row r="40" spans="2:24" ht="14.25" x14ac:dyDescent="0.2">
      <c r="B40" s="29" t="s">
        <v>235</v>
      </c>
      <c r="C40" s="30" t="s">
        <v>47</v>
      </c>
      <c r="D40" s="30">
        <v>30</v>
      </c>
      <c r="E40" s="11">
        <v>0</v>
      </c>
      <c r="F40" s="6">
        <v>0</v>
      </c>
      <c r="G40" s="6">
        <v>0</v>
      </c>
      <c r="H40" s="12">
        <v>0</v>
      </c>
      <c r="I40" s="11">
        <v>0</v>
      </c>
      <c r="J40" s="6">
        <v>0</v>
      </c>
      <c r="K40" s="6">
        <v>0</v>
      </c>
      <c r="L40" s="12">
        <v>0</v>
      </c>
      <c r="M40" s="11">
        <v>0</v>
      </c>
      <c r="N40" s="6">
        <v>0</v>
      </c>
      <c r="O40" s="6">
        <v>0</v>
      </c>
      <c r="P40" s="12">
        <v>0</v>
      </c>
      <c r="Q40" s="11">
        <v>0</v>
      </c>
      <c r="R40" s="6">
        <v>0</v>
      </c>
      <c r="S40" s="6">
        <v>0</v>
      </c>
      <c r="T40" s="12">
        <v>0</v>
      </c>
      <c r="U40" s="11">
        <v>0</v>
      </c>
      <c r="V40" s="6">
        <v>0</v>
      </c>
      <c r="W40" s="6">
        <v>0</v>
      </c>
      <c r="X40" s="12">
        <v>0</v>
      </c>
    </row>
    <row r="41" spans="2:24" ht="14.25" x14ac:dyDescent="0.2">
      <c r="B41" s="29" t="s">
        <v>236</v>
      </c>
      <c r="C41" s="30" t="s">
        <v>47</v>
      </c>
      <c r="D41" s="30">
        <v>34</v>
      </c>
      <c r="E41" s="11">
        <v>0</v>
      </c>
      <c r="F41" s="6">
        <v>0</v>
      </c>
      <c r="G41" s="6">
        <v>0</v>
      </c>
      <c r="H41" s="12">
        <v>0</v>
      </c>
      <c r="I41" s="11">
        <v>0</v>
      </c>
      <c r="J41" s="6">
        <v>0</v>
      </c>
      <c r="K41" s="6">
        <v>0</v>
      </c>
      <c r="L41" s="12">
        <v>0</v>
      </c>
      <c r="M41" s="11">
        <v>0</v>
      </c>
      <c r="N41" s="6">
        <v>0</v>
      </c>
      <c r="O41" s="6">
        <v>0</v>
      </c>
      <c r="P41" s="12">
        <v>0</v>
      </c>
      <c r="Q41" s="11">
        <v>0</v>
      </c>
      <c r="R41" s="6">
        <v>0</v>
      </c>
      <c r="S41" s="6">
        <v>0</v>
      </c>
      <c r="T41" s="12">
        <v>0</v>
      </c>
      <c r="U41" s="11">
        <v>0</v>
      </c>
      <c r="V41" s="6">
        <v>0</v>
      </c>
      <c r="W41" s="6">
        <v>0</v>
      </c>
      <c r="X41" s="12">
        <v>0</v>
      </c>
    </row>
    <row r="42" spans="2:24" ht="14.25" x14ac:dyDescent="0.2">
      <c r="B42" s="29" t="s">
        <v>237</v>
      </c>
      <c r="C42" s="30" t="s">
        <v>47</v>
      </c>
      <c r="D42" s="30">
        <v>40</v>
      </c>
      <c r="E42" s="11">
        <v>0</v>
      </c>
      <c r="F42" s="6">
        <v>0</v>
      </c>
      <c r="G42" s="6">
        <v>0</v>
      </c>
      <c r="H42" s="12">
        <v>0</v>
      </c>
      <c r="I42" s="11">
        <v>0</v>
      </c>
      <c r="J42" s="6">
        <v>0</v>
      </c>
      <c r="K42" s="6">
        <v>0</v>
      </c>
      <c r="L42" s="12">
        <v>0</v>
      </c>
      <c r="M42" s="11">
        <v>0</v>
      </c>
      <c r="N42" s="6">
        <v>0</v>
      </c>
      <c r="O42" s="6">
        <v>0</v>
      </c>
      <c r="P42" s="12">
        <v>0</v>
      </c>
      <c r="Q42" s="11">
        <v>0</v>
      </c>
      <c r="R42" s="6">
        <v>0</v>
      </c>
      <c r="S42" s="6">
        <v>0</v>
      </c>
      <c r="T42" s="12">
        <v>0</v>
      </c>
      <c r="U42" s="11">
        <v>0</v>
      </c>
      <c r="V42" s="6">
        <v>0</v>
      </c>
      <c r="W42" s="6">
        <v>0</v>
      </c>
      <c r="X42" s="12">
        <v>0</v>
      </c>
    </row>
    <row r="43" spans="2:24" ht="14.25" x14ac:dyDescent="0.2">
      <c r="B43" s="29" t="s">
        <v>238</v>
      </c>
      <c r="C43" s="30" t="s">
        <v>47</v>
      </c>
      <c r="D43" s="30">
        <v>42</v>
      </c>
      <c r="E43" s="11">
        <v>0</v>
      </c>
      <c r="F43" s="6">
        <v>0</v>
      </c>
      <c r="G43" s="6">
        <v>0</v>
      </c>
      <c r="H43" s="12">
        <v>0</v>
      </c>
      <c r="I43" s="11">
        <v>0</v>
      </c>
      <c r="J43" s="6">
        <v>0</v>
      </c>
      <c r="K43" s="6">
        <v>0</v>
      </c>
      <c r="L43" s="12">
        <v>0</v>
      </c>
      <c r="M43" s="11">
        <v>0</v>
      </c>
      <c r="N43" s="6">
        <v>0</v>
      </c>
      <c r="O43" s="6">
        <v>0</v>
      </c>
      <c r="P43" s="12">
        <v>0</v>
      </c>
      <c r="Q43" s="11">
        <v>0</v>
      </c>
      <c r="R43" s="6">
        <v>0</v>
      </c>
      <c r="S43" s="6">
        <v>0</v>
      </c>
      <c r="T43" s="12">
        <v>0</v>
      </c>
      <c r="U43" s="11">
        <v>0</v>
      </c>
      <c r="V43" s="6">
        <v>0</v>
      </c>
      <c r="W43" s="6">
        <v>0</v>
      </c>
      <c r="X43" s="12">
        <v>0</v>
      </c>
    </row>
    <row r="44" spans="2:24" ht="14.25" x14ac:dyDescent="0.2">
      <c r="B44" s="29" t="s">
        <v>239</v>
      </c>
      <c r="C44" s="30" t="s">
        <v>47</v>
      </c>
      <c r="D44" s="30">
        <v>44</v>
      </c>
      <c r="E44" s="11">
        <v>0</v>
      </c>
      <c r="F44" s="6">
        <v>0</v>
      </c>
      <c r="G44" s="6">
        <v>0</v>
      </c>
      <c r="H44" s="12">
        <v>0</v>
      </c>
      <c r="I44" s="11">
        <v>0</v>
      </c>
      <c r="J44" s="6">
        <v>0</v>
      </c>
      <c r="K44" s="6">
        <v>0</v>
      </c>
      <c r="L44" s="12">
        <v>0</v>
      </c>
      <c r="M44" s="11">
        <v>0</v>
      </c>
      <c r="N44" s="6">
        <v>0</v>
      </c>
      <c r="O44" s="6">
        <v>0</v>
      </c>
      <c r="P44" s="12">
        <v>0</v>
      </c>
      <c r="Q44" s="11">
        <v>0</v>
      </c>
      <c r="R44" s="6">
        <v>0</v>
      </c>
      <c r="S44" s="6">
        <v>0</v>
      </c>
      <c r="T44" s="12">
        <v>0</v>
      </c>
      <c r="U44" s="11">
        <v>0</v>
      </c>
      <c r="V44" s="6">
        <v>0</v>
      </c>
      <c r="W44" s="6">
        <v>0</v>
      </c>
      <c r="X44" s="12">
        <v>0</v>
      </c>
    </row>
    <row r="45" spans="2:24" ht="14.25" x14ac:dyDescent="0.2">
      <c r="B45" s="29" t="s">
        <v>240</v>
      </c>
      <c r="C45" s="30" t="s">
        <v>47</v>
      </c>
      <c r="D45" s="30">
        <v>45</v>
      </c>
      <c r="E45" s="11">
        <v>0</v>
      </c>
      <c r="F45" s="6">
        <v>0</v>
      </c>
      <c r="G45" s="6">
        <v>0</v>
      </c>
      <c r="H45" s="12">
        <v>0</v>
      </c>
      <c r="I45" s="11">
        <v>0</v>
      </c>
      <c r="J45" s="6">
        <v>0</v>
      </c>
      <c r="K45" s="6">
        <v>0</v>
      </c>
      <c r="L45" s="12">
        <v>0</v>
      </c>
      <c r="M45" s="11">
        <v>0</v>
      </c>
      <c r="N45" s="6">
        <v>0</v>
      </c>
      <c r="O45" s="6">
        <v>0</v>
      </c>
      <c r="P45" s="12">
        <v>0</v>
      </c>
      <c r="Q45" s="11">
        <v>0</v>
      </c>
      <c r="R45" s="6">
        <v>0</v>
      </c>
      <c r="S45" s="6">
        <v>0</v>
      </c>
      <c r="T45" s="12">
        <v>0</v>
      </c>
      <c r="U45" s="11">
        <v>0</v>
      </c>
      <c r="V45" s="6">
        <v>0</v>
      </c>
      <c r="W45" s="6">
        <v>0</v>
      </c>
      <c r="X45" s="12">
        <v>0</v>
      </c>
    </row>
    <row r="46" spans="2:24" ht="14.25" x14ac:dyDescent="0.2">
      <c r="B46" s="29" t="s">
        <v>241</v>
      </c>
      <c r="C46" s="30" t="s">
        <v>47</v>
      </c>
      <c r="D46" s="30">
        <v>46</v>
      </c>
      <c r="E46" s="11">
        <v>0</v>
      </c>
      <c r="F46" s="6">
        <v>0</v>
      </c>
      <c r="G46" s="6">
        <v>0</v>
      </c>
      <c r="H46" s="12">
        <v>0</v>
      </c>
      <c r="I46" s="11">
        <v>0</v>
      </c>
      <c r="J46" s="6">
        <v>0</v>
      </c>
      <c r="K46" s="6">
        <v>0</v>
      </c>
      <c r="L46" s="12">
        <v>0</v>
      </c>
      <c r="M46" s="11">
        <v>0</v>
      </c>
      <c r="N46" s="6">
        <v>0</v>
      </c>
      <c r="O46" s="6">
        <v>0</v>
      </c>
      <c r="P46" s="12">
        <v>0</v>
      </c>
      <c r="Q46" s="11">
        <v>0</v>
      </c>
      <c r="R46" s="6">
        <v>0</v>
      </c>
      <c r="S46" s="6">
        <v>0</v>
      </c>
      <c r="T46" s="12">
        <v>0</v>
      </c>
      <c r="U46" s="11">
        <v>0</v>
      </c>
      <c r="V46" s="6">
        <v>0</v>
      </c>
      <c r="W46" s="6">
        <v>0</v>
      </c>
      <c r="X46" s="12">
        <v>0</v>
      </c>
    </row>
    <row r="47" spans="2:24" ht="14.25" x14ac:dyDescent="0.2">
      <c r="B47" s="29" t="s">
        <v>242</v>
      </c>
      <c r="C47" s="30" t="s">
        <v>47</v>
      </c>
      <c r="D47" s="30">
        <v>48</v>
      </c>
      <c r="E47" s="11">
        <v>0</v>
      </c>
      <c r="F47" s="6">
        <v>0</v>
      </c>
      <c r="G47" s="6">
        <v>0</v>
      </c>
      <c r="H47" s="12">
        <v>0</v>
      </c>
      <c r="I47" s="11">
        <v>0</v>
      </c>
      <c r="J47" s="6">
        <v>0</v>
      </c>
      <c r="K47" s="6">
        <v>0</v>
      </c>
      <c r="L47" s="12">
        <v>0</v>
      </c>
      <c r="M47" s="11">
        <v>0</v>
      </c>
      <c r="N47" s="6">
        <v>0</v>
      </c>
      <c r="O47" s="6">
        <v>0</v>
      </c>
      <c r="P47" s="12">
        <v>0</v>
      </c>
      <c r="Q47" s="11">
        <v>0</v>
      </c>
      <c r="R47" s="6">
        <v>0</v>
      </c>
      <c r="S47" s="6">
        <v>0</v>
      </c>
      <c r="T47" s="12">
        <v>0</v>
      </c>
      <c r="U47" s="11">
        <v>0</v>
      </c>
      <c r="V47" s="6">
        <v>0</v>
      </c>
      <c r="W47" s="6">
        <v>0</v>
      </c>
      <c r="X47" s="12">
        <v>0</v>
      </c>
    </row>
    <row r="48" spans="2:24" ht="14.25" x14ac:dyDescent="0.2">
      <c r="B48" s="29" t="s">
        <v>243</v>
      </c>
      <c r="C48" s="30" t="s">
        <v>260</v>
      </c>
      <c r="D48" s="30">
        <v>1</v>
      </c>
      <c r="E48" s="11">
        <v>0</v>
      </c>
      <c r="F48" s="6">
        <v>0</v>
      </c>
      <c r="G48" s="6">
        <v>0</v>
      </c>
      <c r="H48" s="12">
        <v>0</v>
      </c>
      <c r="I48" s="11">
        <v>0</v>
      </c>
      <c r="J48" s="6">
        <v>0</v>
      </c>
      <c r="K48" s="6">
        <v>0</v>
      </c>
      <c r="L48" s="12">
        <v>0</v>
      </c>
      <c r="M48" s="11">
        <v>0</v>
      </c>
      <c r="N48" s="6">
        <v>0</v>
      </c>
      <c r="O48" s="6">
        <v>0</v>
      </c>
      <c r="P48" s="12">
        <v>0</v>
      </c>
      <c r="Q48" s="11">
        <v>0</v>
      </c>
      <c r="R48" s="6">
        <v>0</v>
      </c>
      <c r="S48" s="6">
        <v>0</v>
      </c>
      <c r="T48" s="12">
        <v>0</v>
      </c>
      <c r="U48" s="11">
        <v>0</v>
      </c>
      <c r="V48" s="6">
        <v>0</v>
      </c>
      <c r="W48" s="6">
        <v>0</v>
      </c>
      <c r="X48" s="12">
        <v>0</v>
      </c>
    </row>
    <row r="49" spans="2:24" ht="14.25" x14ac:dyDescent="0.2">
      <c r="B49" s="29" t="s">
        <v>244</v>
      </c>
      <c r="C49" s="30" t="s">
        <v>260</v>
      </c>
      <c r="D49" s="30">
        <v>2</v>
      </c>
      <c r="E49" s="11">
        <v>0</v>
      </c>
      <c r="F49" s="6">
        <v>0</v>
      </c>
      <c r="G49" s="6">
        <v>0</v>
      </c>
      <c r="H49" s="12">
        <v>0</v>
      </c>
      <c r="I49" s="11">
        <v>0</v>
      </c>
      <c r="J49" s="6">
        <v>0</v>
      </c>
      <c r="K49" s="6">
        <v>0</v>
      </c>
      <c r="L49" s="12">
        <v>0</v>
      </c>
      <c r="M49" s="11">
        <v>0</v>
      </c>
      <c r="N49" s="6">
        <v>0</v>
      </c>
      <c r="O49" s="6">
        <v>0</v>
      </c>
      <c r="P49" s="12">
        <v>0</v>
      </c>
      <c r="Q49" s="11">
        <v>0</v>
      </c>
      <c r="R49" s="6">
        <v>0</v>
      </c>
      <c r="S49" s="6">
        <v>0</v>
      </c>
      <c r="T49" s="12">
        <v>0</v>
      </c>
      <c r="U49" s="11">
        <v>0</v>
      </c>
      <c r="V49" s="6">
        <v>0</v>
      </c>
      <c r="W49" s="6">
        <v>0</v>
      </c>
      <c r="X49" s="12">
        <v>0</v>
      </c>
    </row>
    <row r="50" spans="2:24" ht="14.25" x14ac:dyDescent="0.2">
      <c r="B50" s="29" t="s">
        <v>245</v>
      </c>
      <c r="C50" s="30" t="s">
        <v>260</v>
      </c>
      <c r="D50" s="30">
        <v>3</v>
      </c>
      <c r="E50" s="11">
        <v>0</v>
      </c>
      <c r="F50" s="6">
        <v>0</v>
      </c>
      <c r="G50" s="6">
        <v>0</v>
      </c>
      <c r="H50" s="12">
        <v>0</v>
      </c>
      <c r="I50" s="11">
        <v>0</v>
      </c>
      <c r="J50" s="6">
        <v>0</v>
      </c>
      <c r="K50" s="6">
        <v>0</v>
      </c>
      <c r="L50" s="12">
        <v>0</v>
      </c>
      <c r="M50" s="11">
        <v>0</v>
      </c>
      <c r="N50" s="6">
        <v>0</v>
      </c>
      <c r="O50" s="6">
        <v>0</v>
      </c>
      <c r="P50" s="12">
        <v>0</v>
      </c>
      <c r="Q50" s="11">
        <v>0</v>
      </c>
      <c r="R50" s="6">
        <v>0</v>
      </c>
      <c r="S50" s="6">
        <v>0</v>
      </c>
      <c r="T50" s="12">
        <v>0</v>
      </c>
      <c r="U50" s="11">
        <v>0</v>
      </c>
      <c r="V50" s="6">
        <v>0</v>
      </c>
      <c r="W50" s="6">
        <v>0</v>
      </c>
      <c r="X50" s="12">
        <v>0</v>
      </c>
    </row>
    <row r="51" spans="2:24" ht="14.25" x14ac:dyDescent="0.2">
      <c r="B51" s="29" t="s">
        <v>246</v>
      </c>
      <c r="C51" s="30" t="s">
        <v>260</v>
      </c>
      <c r="D51" s="30">
        <v>4</v>
      </c>
      <c r="E51" s="11">
        <v>0</v>
      </c>
      <c r="F51" s="6">
        <v>0</v>
      </c>
      <c r="G51" s="6">
        <v>0</v>
      </c>
      <c r="H51" s="12">
        <v>0</v>
      </c>
      <c r="I51" s="11">
        <v>0</v>
      </c>
      <c r="J51" s="6">
        <v>0</v>
      </c>
      <c r="K51" s="6">
        <v>0</v>
      </c>
      <c r="L51" s="12">
        <v>0</v>
      </c>
      <c r="M51" s="11">
        <v>0</v>
      </c>
      <c r="N51" s="6">
        <v>0</v>
      </c>
      <c r="O51" s="6">
        <v>0</v>
      </c>
      <c r="P51" s="12">
        <v>0</v>
      </c>
      <c r="Q51" s="11">
        <v>0</v>
      </c>
      <c r="R51" s="6">
        <v>0</v>
      </c>
      <c r="S51" s="6">
        <v>0</v>
      </c>
      <c r="T51" s="12">
        <v>0</v>
      </c>
      <c r="U51" s="11">
        <v>0</v>
      </c>
      <c r="V51" s="6">
        <v>0</v>
      </c>
      <c r="W51" s="6">
        <v>0</v>
      </c>
      <c r="X51" s="12">
        <v>0</v>
      </c>
    </row>
    <row r="52" spans="2:24" ht="15" thickBot="1" x14ac:dyDescent="0.25">
      <c r="B52" s="26" t="s">
        <v>247</v>
      </c>
      <c r="C52" s="20" t="s">
        <v>260</v>
      </c>
      <c r="D52" s="20">
        <v>5</v>
      </c>
      <c r="E52" s="13">
        <v>0</v>
      </c>
      <c r="F52" s="14">
        <v>0</v>
      </c>
      <c r="G52" s="14">
        <v>0</v>
      </c>
      <c r="H52" s="15">
        <v>0</v>
      </c>
      <c r="I52" s="13">
        <v>0</v>
      </c>
      <c r="J52" s="14">
        <v>0</v>
      </c>
      <c r="K52" s="14">
        <v>0</v>
      </c>
      <c r="L52" s="15">
        <v>0</v>
      </c>
      <c r="M52" s="13">
        <v>0</v>
      </c>
      <c r="N52" s="14">
        <v>0</v>
      </c>
      <c r="O52" s="14">
        <v>0</v>
      </c>
      <c r="P52" s="15">
        <v>0</v>
      </c>
      <c r="Q52" s="13">
        <v>0</v>
      </c>
      <c r="R52" s="14">
        <v>0</v>
      </c>
      <c r="S52" s="14">
        <v>0</v>
      </c>
      <c r="T52" s="15">
        <v>0</v>
      </c>
      <c r="U52" s="13">
        <v>0</v>
      </c>
      <c r="V52" s="14">
        <v>0</v>
      </c>
      <c r="W52" s="14">
        <v>0</v>
      </c>
      <c r="X52" s="15">
        <v>0</v>
      </c>
    </row>
    <row r="53" spans="2:24" ht="13.5" thickBot="1" x14ac:dyDescent="0.25"/>
    <row r="54" spans="2:24" ht="15.75" thickBot="1" x14ac:dyDescent="0.25">
      <c r="B54" s="42" t="s">
        <v>72</v>
      </c>
      <c r="C54" s="43"/>
      <c r="D54" s="43"/>
      <c r="E54" s="43"/>
      <c r="F54" s="43"/>
      <c r="G54" s="43"/>
      <c r="H54" s="44"/>
      <c r="I54" s="48" t="s">
        <v>191</v>
      </c>
      <c r="J54" s="48"/>
      <c r="K54" s="48"/>
      <c r="L54" s="49"/>
    </row>
    <row r="55" spans="2:24" ht="100.5" x14ac:dyDescent="0.2">
      <c r="B55" s="11" t="s">
        <v>3</v>
      </c>
      <c r="C55" s="36" t="s">
        <v>4</v>
      </c>
      <c r="D55" s="36"/>
      <c r="E55" s="6" t="s">
        <v>263</v>
      </c>
      <c r="F55" s="6" t="s">
        <v>264</v>
      </c>
      <c r="G55" s="6" t="s">
        <v>265</v>
      </c>
      <c r="H55" s="6" t="s">
        <v>266</v>
      </c>
      <c r="I55" s="8" t="s">
        <v>188</v>
      </c>
      <c r="J55" s="9" t="s">
        <v>267</v>
      </c>
      <c r="K55" s="9" t="s">
        <v>189</v>
      </c>
      <c r="L55" s="10" t="s">
        <v>268</v>
      </c>
      <c r="M55" t="s">
        <v>193</v>
      </c>
    </row>
    <row r="56" spans="2:24" ht="14.25" x14ac:dyDescent="0.2">
      <c r="B56" s="29" t="s">
        <v>202</v>
      </c>
      <c r="C56" s="30" t="s">
        <v>248</v>
      </c>
      <c r="D56" s="30">
        <v>1</v>
      </c>
      <c r="E56" s="30">
        <f>E7+I7+M7+Q7+U7</f>
        <v>0</v>
      </c>
      <c r="F56" s="30">
        <f t="shared" ref="F56:H56" si="0">F7+J7+N7+R7+V7</f>
        <v>0</v>
      </c>
      <c r="G56" s="30">
        <f t="shared" si="0"/>
        <v>0</v>
      </c>
      <c r="H56" s="30">
        <f t="shared" si="0"/>
        <v>0</v>
      </c>
      <c r="I56" s="16">
        <f>ABS(E56-E$102)</f>
        <v>0</v>
      </c>
      <c r="J56" s="30">
        <f>ABS(F56-F$102)</f>
        <v>0</v>
      </c>
      <c r="K56" s="30">
        <f>ABS(G56-G$102)</f>
        <v>0</v>
      </c>
      <c r="L56" s="17">
        <f>ABS(H56-H$102)</f>
        <v>0</v>
      </c>
    </row>
    <row r="57" spans="2:24" ht="14.25" x14ac:dyDescent="0.2">
      <c r="B57" s="29" t="s">
        <v>203</v>
      </c>
      <c r="C57" s="30" t="s">
        <v>248</v>
      </c>
      <c r="D57" s="30">
        <v>2</v>
      </c>
      <c r="E57" s="30">
        <f t="shared" ref="E57:E101" si="1">E8+I8+M8+Q8+U8</f>
        <v>0</v>
      </c>
      <c r="F57" s="30">
        <f t="shared" ref="F57:F101" si="2">F8+J8+N8+R8+V8</f>
        <v>0</v>
      </c>
      <c r="G57" s="30">
        <f t="shared" ref="G57:G101" si="3">G8+K8+O8+S8+W8</f>
        <v>0</v>
      </c>
      <c r="H57" s="30">
        <f t="shared" ref="H57:H101" si="4">H8+L8+P8+T8+X8</f>
        <v>0</v>
      </c>
      <c r="I57" s="16">
        <f t="shared" ref="I57:I101" si="5">ABS(E57-E$102)</f>
        <v>0</v>
      </c>
      <c r="J57" s="30">
        <f t="shared" ref="J57:J101" si="6">ABS(F57-F$102)</f>
        <v>0</v>
      </c>
      <c r="K57" s="30">
        <f t="shared" ref="K57:K101" si="7">ABS(G57-G$102)</f>
        <v>0</v>
      </c>
      <c r="L57" s="17">
        <f t="shared" ref="L57:L101" si="8">ABS(H57-H$102)</f>
        <v>0</v>
      </c>
    </row>
    <row r="58" spans="2:24" ht="14.25" x14ac:dyDescent="0.2">
      <c r="B58" s="29" t="s">
        <v>204</v>
      </c>
      <c r="C58" s="30" t="s">
        <v>248</v>
      </c>
      <c r="D58" s="30">
        <v>3</v>
      </c>
      <c r="E58" s="30">
        <f t="shared" si="1"/>
        <v>0</v>
      </c>
      <c r="F58" s="30">
        <f t="shared" si="2"/>
        <v>0</v>
      </c>
      <c r="G58" s="30">
        <f t="shared" si="3"/>
        <v>0</v>
      </c>
      <c r="H58" s="30">
        <f t="shared" si="4"/>
        <v>0</v>
      </c>
      <c r="I58" s="16">
        <f t="shared" si="5"/>
        <v>0</v>
      </c>
      <c r="J58" s="30">
        <f t="shared" si="6"/>
        <v>0</v>
      </c>
      <c r="K58" s="30">
        <f t="shared" si="7"/>
        <v>0</v>
      </c>
      <c r="L58" s="17">
        <f t="shared" si="8"/>
        <v>0</v>
      </c>
    </row>
    <row r="59" spans="2:24" ht="14.25" x14ac:dyDescent="0.2">
      <c r="B59" s="29" t="s">
        <v>205</v>
      </c>
      <c r="C59" s="30" t="s">
        <v>248</v>
      </c>
      <c r="D59" s="30">
        <v>4</v>
      </c>
      <c r="E59" s="30">
        <f t="shared" si="1"/>
        <v>0</v>
      </c>
      <c r="F59" s="30">
        <f t="shared" si="2"/>
        <v>0</v>
      </c>
      <c r="G59" s="30">
        <f t="shared" si="3"/>
        <v>0</v>
      </c>
      <c r="H59" s="30">
        <f t="shared" si="4"/>
        <v>0</v>
      </c>
      <c r="I59" s="16">
        <f t="shared" si="5"/>
        <v>0</v>
      </c>
      <c r="J59" s="30">
        <f t="shared" si="6"/>
        <v>0</v>
      </c>
      <c r="K59" s="30">
        <f t="shared" si="7"/>
        <v>0</v>
      </c>
      <c r="L59" s="17">
        <f t="shared" si="8"/>
        <v>0</v>
      </c>
    </row>
    <row r="60" spans="2:24" ht="14.25" x14ac:dyDescent="0.2">
      <c r="B60" s="29" t="s">
        <v>206</v>
      </c>
      <c r="C60" s="30" t="s">
        <v>248</v>
      </c>
      <c r="D60" s="30">
        <v>5</v>
      </c>
      <c r="E60" s="30">
        <f t="shared" si="1"/>
        <v>0</v>
      </c>
      <c r="F60" s="30">
        <f t="shared" si="2"/>
        <v>0</v>
      </c>
      <c r="G60" s="30">
        <f t="shared" si="3"/>
        <v>0</v>
      </c>
      <c r="H60" s="30">
        <f t="shared" si="4"/>
        <v>0</v>
      </c>
      <c r="I60" s="16">
        <f t="shared" si="5"/>
        <v>0</v>
      </c>
      <c r="J60" s="30">
        <f t="shared" si="6"/>
        <v>0</v>
      </c>
      <c r="K60" s="30">
        <f t="shared" si="7"/>
        <v>0</v>
      </c>
      <c r="L60" s="17">
        <f t="shared" si="8"/>
        <v>0</v>
      </c>
    </row>
    <row r="61" spans="2:24" ht="14.25" x14ac:dyDescent="0.2">
      <c r="B61" s="29" t="s">
        <v>207</v>
      </c>
      <c r="C61" s="30" t="s">
        <v>248</v>
      </c>
      <c r="D61" s="30">
        <v>6</v>
      </c>
      <c r="E61" s="30">
        <f t="shared" si="1"/>
        <v>0</v>
      </c>
      <c r="F61" s="30">
        <f t="shared" si="2"/>
        <v>0</v>
      </c>
      <c r="G61" s="30">
        <f t="shared" si="3"/>
        <v>0</v>
      </c>
      <c r="H61" s="30">
        <f t="shared" si="4"/>
        <v>0</v>
      </c>
      <c r="I61" s="16">
        <f t="shared" si="5"/>
        <v>0</v>
      </c>
      <c r="J61" s="30">
        <f t="shared" si="6"/>
        <v>0</v>
      </c>
      <c r="K61" s="30">
        <f t="shared" si="7"/>
        <v>0</v>
      </c>
      <c r="L61" s="17">
        <f t="shared" si="8"/>
        <v>0</v>
      </c>
    </row>
    <row r="62" spans="2:24" ht="14.25" x14ac:dyDescent="0.2">
      <c r="B62" s="29" t="s">
        <v>208</v>
      </c>
      <c r="C62" s="30" t="s">
        <v>248</v>
      </c>
      <c r="D62" s="30">
        <v>7</v>
      </c>
      <c r="E62" s="30">
        <f t="shared" si="1"/>
        <v>0</v>
      </c>
      <c r="F62" s="30">
        <f t="shared" si="2"/>
        <v>0</v>
      </c>
      <c r="G62" s="30">
        <f t="shared" si="3"/>
        <v>0</v>
      </c>
      <c r="H62" s="30">
        <f t="shared" si="4"/>
        <v>0</v>
      </c>
      <c r="I62" s="16">
        <f t="shared" si="5"/>
        <v>0</v>
      </c>
      <c r="J62" s="30">
        <f t="shared" si="6"/>
        <v>0</v>
      </c>
      <c r="K62" s="30">
        <f t="shared" si="7"/>
        <v>0</v>
      </c>
      <c r="L62" s="17">
        <f t="shared" si="8"/>
        <v>0</v>
      </c>
    </row>
    <row r="63" spans="2:24" ht="14.25" x14ac:dyDescent="0.2">
      <c r="B63" s="29" t="s">
        <v>209</v>
      </c>
      <c r="C63" s="30" t="s">
        <v>249</v>
      </c>
      <c r="D63" s="30">
        <v>2</v>
      </c>
      <c r="E63" s="30">
        <f t="shared" si="1"/>
        <v>0</v>
      </c>
      <c r="F63" s="30">
        <f t="shared" si="2"/>
        <v>0</v>
      </c>
      <c r="G63" s="30">
        <f t="shared" si="3"/>
        <v>0</v>
      </c>
      <c r="H63" s="30">
        <f t="shared" si="4"/>
        <v>0</v>
      </c>
      <c r="I63" s="16">
        <f t="shared" si="5"/>
        <v>0</v>
      </c>
      <c r="J63" s="30">
        <f t="shared" si="6"/>
        <v>0</v>
      </c>
      <c r="K63" s="30">
        <f t="shared" si="7"/>
        <v>0</v>
      </c>
      <c r="L63" s="17">
        <f t="shared" si="8"/>
        <v>0</v>
      </c>
    </row>
    <row r="64" spans="2:24" ht="14.25" x14ac:dyDescent="0.2">
      <c r="B64" s="29" t="s">
        <v>210</v>
      </c>
      <c r="C64" s="30" t="s">
        <v>249</v>
      </c>
      <c r="D64" s="30">
        <v>3</v>
      </c>
      <c r="E64" s="30">
        <f t="shared" si="1"/>
        <v>0</v>
      </c>
      <c r="F64" s="30">
        <f t="shared" si="2"/>
        <v>0</v>
      </c>
      <c r="G64" s="30">
        <f t="shared" si="3"/>
        <v>0</v>
      </c>
      <c r="H64" s="30">
        <f t="shared" si="4"/>
        <v>0</v>
      </c>
      <c r="I64" s="16">
        <f t="shared" si="5"/>
        <v>0</v>
      </c>
      <c r="J64" s="30">
        <f t="shared" si="6"/>
        <v>0</v>
      </c>
      <c r="K64" s="30">
        <f t="shared" si="7"/>
        <v>0</v>
      </c>
      <c r="L64" s="17">
        <f t="shared" si="8"/>
        <v>0</v>
      </c>
    </row>
    <row r="65" spans="2:12" ht="14.25" x14ac:dyDescent="0.2">
      <c r="B65" s="29" t="s">
        <v>211</v>
      </c>
      <c r="C65" s="30" t="s">
        <v>249</v>
      </c>
      <c r="D65" s="30">
        <v>5</v>
      </c>
      <c r="E65" s="30">
        <f t="shared" si="1"/>
        <v>0</v>
      </c>
      <c r="F65" s="30">
        <f t="shared" si="2"/>
        <v>0</v>
      </c>
      <c r="G65" s="30">
        <f t="shared" si="3"/>
        <v>0</v>
      </c>
      <c r="H65" s="30">
        <f t="shared" si="4"/>
        <v>0</v>
      </c>
      <c r="I65" s="16">
        <f t="shared" si="5"/>
        <v>0</v>
      </c>
      <c r="J65" s="30">
        <f t="shared" si="6"/>
        <v>0</v>
      </c>
      <c r="K65" s="30">
        <f t="shared" si="7"/>
        <v>0</v>
      </c>
      <c r="L65" s="17">
        <f t="shared" si="8"/>
        <v>0</v>
      </c>
    </row>
    <row r="66" spans="2:12" ht="14.25" x14ac:dyDescent="0.2">
      <c r="B66" s="29" t="s">
        <v>212</v>
      </c>
      <c r="C66" s="30" t="s">
        <v>249</v>
      </c>
      <c r="D66" s="30">
        <v>6</v>
      </c>
      <c r="E66" s="30">
        <f t="shared" si="1"/>
        <v>0</v>
      </c>
      <c r="F66" s="30">
        <f t="shared" si="2"/>
        <v>0</v>
      </c>
      <c r="G66" s="30">
        <f t="shared" si="3"/>
        <v>0</v>
      </c>
      <c r="H66" s="30">
        <f t="shared" si="4"/>
        <v>0</v>
      </c>
      <c r="I66" s="16">
        <f t="shared" si="5"/>
        <v>0</v>
      </c>
      <c r="J66" s="30">
        <f t="shared" si="6"/>
        <v>0</v>
      </c>
      <c r="K66" s="30">
        <f t="shared" si="7"/>
        <v>0</v>
      </c>
      <c r="L66" s="17">
        <f t="shared" si="8"/>
        <v>0</v>
      </c>
    </row>
    <row r="67" spans="2:12" ht="14.25" x14ac:dyDescent="0.2">
      <c r="B67" s="29" t="s">
        <v>213</v>
      </c>
      <c r="C67" s="30" t="s">
        <v>249</v>
      </c>
      <c r="D67" s="30">
        <v>11</v>
      </c>
      <c r="E67" s="30">
        <f t="shared" si="1"/>
        <v>0</v>
      </c>
      <c r="F67" s="30">
        <f t="shared" si="2"/>
        <v>0</v>
      </c>
      <c r="G67" s="30">
        <f t="shared" si="3"/>
        <v>0</v>
      </c>
      <c r="H67" s="30">
        <f t="shared" si="4"/>
        <v>0</v>
      </c>
      <c r="I67" s="16">
        <f t="shared" si="5"/>
        <v>0</v>
      </c>
      <c r="J67" s="30">
        <f t="shared" si="6"/>
        <v>0</v>
      </c>
      <c r="K67" s="30">
        <f t="shared" si="7"/>
        <v>0</v>
      </c>
      <c r="L67" s="17">
        <f t="shared" si="8"/>
        <v>0</v>
      </c>
    </row>
    <row r="68" spans="2:12" ht="14.25" x14ac:dyDescent="0.2">
      <c r="B68" s="29" t="s">
        <v>214</v>
      </c>
      <c r="C68" s="30" t="s">
        <v>249</v>
      </c>
      <c r="D68" s="30">
        <v>12</v>
      </c>
      <c r="E68" s="30">
        <f t="shared" si="1"/>
        <v>0</v>
      </c>
      <c r="F68" s="30">
        <f t="shared" si="2"/>
        <v>0</v>
      </c>
      <c r="G68" s="30">
        <f t="shared" si="3"/>
        <v>0</v>
      </c>
      <c r="H68" s="30">
        <f t="shared" si="4"/>
        <v>0</v>
      </c>
      <c r="I68" s="16">
        <f t="shared" si="5"/>
        <v>0</v>
      </c>
      <c r="J68" s="30">
        <f t="shared" si="6"/>
        <v>0</v>
      </c>
      <c r="K68" s="30">
        <f t="shared" si="7"/>
        <v>0</v>
      </c>
      <c r="L68" s="17">
        <f t="shared" si="8"/>
        <v>0</v>
      </c>
    </row>
    <row r="69" spans="2:12" ht="18.75" customHeight="1" x14ac:dyDescent="0.2">
      <c r="B69" s="29" t="s">
        <v>215</v>
      </c>
      <c r="C69" s="30" t="s">
        <v>38</v>
      </c>
      <c r="D69" s="30" t="s">
        <v>250</v>
      </c>
      <c r="E69" s="30">
        <f t="shared" si="1"/>
        <v>0</v>
      </c>
      <c r="F69" s="30">
        <f t="shared" si="2"/>
        <v>0</v>
      </c>
      <c r="G69" s="30">
        <f t="shared" si="3"/>
        <v>0</v>
      </c>
      <c r="H69" s="30">
        <f t="shared" si="4"/>
        <v>0</v>
      </c>
      <c r="I69" s="16">
        <f t="shared" si="5"/>
        <v>0</v>
      </c>
      <c r="J69" s="30">
        <f t="shared" si="6"/>
        <v>0</v>
      </c>
      <c r="K69" s="30">
        <f t="shared" si="7"/>
        <v>0</v>
      </c>
      <c r="L69" s="17">
        <f t="shared" si="8"/>
        <v>0</v>
      </c>
    </row>
    <row r="70" spans="2:12" ht="18.75" customHeight="1" x14ac:dyDescent="0.2">
      <c r="B70" s="29" t="s">
        <v>216</v>
      </c>
      <c r="C70" s="30" t="s">
        <v>38</v>
      </c>
      <c r="D70" s="30" t="s">
        <v>251</v>
      </c>
      <c r="E70" s="30">
        <f t="shared" si="1"/>
        <v>0</v>
      </c>
      <c r="F70" s="30">
        <f t="shared" si="2"/>
        <v>0</v>
      </c>
      <c r="G70" s="30">
        <f t="shared" si="3"/>
        <v>0</v>
      </c>
      <c r="H70" s="30">
        <f t="shared" si="4"/>
        <v>0</v>
      </c>
      <c r="I70" s="16">
        <f t="shared" si="5"/>
        <v>0</v>
      </c>
      <c r="J70" s="30">
        <f t="shared" si="6"/>
        <v>0</v>
      </c>
      <c r="K70" s="30">
        <f t="shared" si="7"/>
        <v>0</v>
      </c>
      <c r="L70" s="17">
        <f t="shared" si="8"/>
        <v>0</v>
      </c>
    </row>
    <row r="71" spans="2:12" ht="18.75" customHeight="1" x14ac:dyDescent="0.2">
      <c r="B71" s="29" t="s">
        <v>217</v>
      </c>
      <c r="C71" s="30" t="s">
        <v>38</v>
      </c>
      <c r="D71" s="30" t="s">
        <v>252</v>
      </c>
      <c r="E71" s="30">
        <f t="shared" si="1"/>
        <v>0</v>
      </c>
      <c r="F71" s="30">
        <f t="shared" si="2"/>
        <v>0</v>
      </c>
      <c r="G71" s="30">
        <f t="shared" si="3"/>
        <v>0</v>
      </c>
      <c r="H71" s="30">
        <f t="shared" si="4"/>
        <v>0</v>
      </c>
      <c r="I71" s="16">
        <f t="shared" si="5"/>
        <v>0</v>
      </c>
      <c r="J71" s="30">
        <f t="shared" si="6"/>
        <v>0</v>
      </c>
      <c r="K71" s="30">
        <f t="shared" si="7"/>
        <v>0</v>
      </c>
      <c r="L71" s="17">
        <f t="shared" si="8"/>
        <v>0</v>
      </c>
    </row>
    <row r="72" spans="2:12" ht="18.75" customHeight="1" x14ac:dyDescent="0.2">
      <c r="B72" s="29" t="s">
        <v>218</v>
      </c>
      <c r="C72" s="30" t="s">
        <v>38</v>
      </c>
      <c r="D72" s="30" t="s">
        <v>253</v>
      </c>
      <c r="E72" s="30">
        <f t="shared" si="1"/>
        <v>0</v>
      </c>
      <c r="F72" s="30">
        <f t="shared" si="2"/>
        <v>0</v>
      </c>
      <c r="G72" s="30">
        <f t="shared" si="3"/>
        <v>0</v>
      </c>
      <c r="H72" s="30">
        <f t="shared" si="4"/>
        <v>0</v>
      </c>
      <c r="I72" s="16">
        <f t="shared" si="5"/>
        <v>0</v>
      </c>
      <c r="J72" s="30">
        <f t="shared" si="6"/>
        <v>0</v>
      </c>
      <c r="K72" s="30">
        <f t="shared" si="7"/>
        <v>0</v>
      </c>
      <c r="L72" s="17">
        <f t="shared" si="8"/>
        <v>0</v>
      </c>
    </row>
    <row r="73" spans="2:12" ht="18.75" customHeight="1" x14ac:dyDescent="0.2">
      <c r="B73" s="29" t="s">
        <v>219</v>
      </c>
      <c r="C73" s="30" t="s">
        <v>38</v>
      </c>
      <c r="D73" s="30" t="s">
        <v>254</v>
      </c>
      <c r="E73" s="30">
        <f t="shared" si="1"/>
        <v>0</v>
      </c>
      <c r="F73" s="30">
        <f t="shared" si="2"/>
        <v>0</v>
      </c>
      <c r="G73" s="30">
        <f t="shared" si="3"/>
        <v>0</v>
      </c>
      <c r="H73" s="30">
        <f t="shared" si="4"/>
        <v>0</v>
      </c>
      <c r="I73" s="16">
        <f t="shared" si="5"/>
        <v>0</v>
      </c>
      <c r="J73" s="30">
        <f t="shared" si="6"/>
        <v>0</v>
      </c>
      <c r="K73" s="30">
        <f t="shared" si="7"/>
        <v>0</v>
      </c>
      <c r="L73" s="17">
        <f t="shared" si="8"/>
        <v>0</v>
      </c>
    </row>
    <row r="74" spans="2:12" ht="18.75" customHeight="1" x14ac:dyDescent="0.2">
      <c r="B74" s="29" t="s">
        <v>220</v>
      </c>
      <c r="C74" s="30" t="s">
        <v>38</v>
      </c>
      <c r="D74" s="30" t="s">
        <v>255</v>
      </c>
      <c r="E74" s="30">
        <f t="shared" si="1"/>
        <v>0</v>
      </c>
      <c r="F74" s="30">
        <f t="shared" si="2"/>
        <v>0</v>
      </c>
      <c r="G74" s="30">
        <f t="shared" si="3"/>
        <v>0</v>
      </c>
      <c r="H74" s="30">
        <f t="shared" si="4"/>
        <v>0</v>
      </c>
      <c r="I74" s="16">
        <f t="shared" si="5"/>
        <v>0</v>
      </c>
      <c r="J74" s="30">
        <f t="shared" si="6"/>
        <v>0</v>
      </c>
      <c r="K74" s="30">
        <f t="shared" si="7"/>
        <v>0</v>
      </c>
      <c r="L74" s="17">
        <f t="shared" si="8"/>
        <v>0</v>
      </c>
    </row>
    <row r="75" spans="2:12" ht="18.75" customHeight="1" x14ac:dyDescent="0.2">
      <c r="B75" s="29" t="s">
        <v>221</v>
      </c>
      <c r="C75" s="30" t="s">
        <v>38</v>
      </c>
      <c r="D75" s="30" t="s">
        <v>256</v>
      </c>
      <c r="E75" s="30">
        <f t="shared" si="1"/>
        <v>0</v>
      </c>
      <c r="F75" s="30">
        <f t="shared" si="2"/>
        <v>0</v>
      </c>
      <c r="G75" s="30">
        <f t="shared" si="3"/>
        <v>0</v>
      </c>
      <c r="H75" s="30">
        <f t="shared" si="4"/>
        <v>0</v>
      </c>
      <c r="I75" s="16">
        <f t="shared" si="5"/>
        <v>0</v>
      </c>
      <c r="J75" s="30">
        <f t="shared" si="6"/>
        <v>0</v>
      </c>
      <c r="K75" s="30">
        <f t="shared" si="7"/>
        <v>0</v>
      </c>
      <c r="L75" s="17">
        <f t="shared" si="8"/>
        <v>0</v>
      </c>
    </row>
    <row r="76" spans="2:12" ht="18.75" customHeight="1" x14ac:dyDescent="0.2">
      <c r="B76" s="29" t="s">
        <v>222</v>
      </c>
      <c r="C76" s="30" t="s">
        <v>38</v>
      </c>
      <c r="D76" s="30" t="s">
        <v>257</v>
      </c>
      <c r="E76" s="30">
        <f t="shared" si="1"/>
        <v>0</v>
      </c>
      <c r="F76" s="30">
        <f t="shared" si="2"/>
        <v>0</v>
      </c>
      <c r="G76" s="30">
        <f t="shared" si="3"/>
        <v>0</v>
      </c>
      <c r="H76" s="30">
        <f t="shared" si="4"/>
        <v>0</v>
      </c>
      <c r="I76" s="16">
        <f t="shared" si="5"/>
        <v>0</v>
      </c>
      <c r="J76" s="30">
        <f t="shared" si="6"/>
        <v>0</v>
      </c>
      <c r="K76" s="30">
        <f t="shared" si="7"/>
        <v>0</v>
      </c>
      <c r="L76" s="17">
        <f t="shared" si="8"/>
        <v>0</v>
      </c>
    </row>
    <row r="77" spans="2:12" ht="18.75" customHeight="1" x14ac:dyDescent="0.2">
      <c r="B77" s="29" t="s">
        <v>223</v>
      </c>
      <c r="C77" s="30" t="s">
        <v>38</v>
      </c>
      <c r="D77" s="30" t="s">
        <v>258</v>
      </c>
      <c r="E77" s="30">
        <f t="shared" si="1"/>
        <v>0</v>
      </c>
      <c r="F77" s="30">
        <f t="shared" si="2"/>
        <v>0</v>
      </c>
      <c r="G77" s="30">
        <f t="shared" si="3"/>
        <v>0</v>
      </c>
      <c r="H77" s="30">
        <f t="shared" si="4"/>
        <v>0</v>
      </c>
      <c r="I77" s="16">
        <f t="shared" si="5"/>
        <v>0</v>
      </c>
      <c r="J77" s="30">
        <f t="shared" si="6"/>
        <v>0</v>
      </c>
      <c r="K77" s="30">
        <f t="shared" si="7"/>
        <v>0</v>
      </c>
      <c r="L77" s="17">
        <f t="shared" si="8"/>
        <v>0</v>
      </c>
    </row>
    <row r="78" spans="2:12" ht="18.75" customHeight="1" x14ac:dyDescent="0.2">
      <c r="B78" s="29" t="s">
        <v>224</v>
      </c>
      <c r="C78" s="30" t="s">
        <v>38</v>
      </c>
      <c r="D78" s="30" t="s">
        <v>259</v>
      </c>
      <c r="E78" s="30">
        <f t="shared" si="1"/>
        <v>0</v>
      </c>
      <c r="F78" s="30">
        <f t="shared" si="2"/>
        <v>0</v>
      </c>
      <c r="G78" s="30">
        <f t="shared" si="3"/>
        <v>0</v>
      </c>
      <c r="H78" s="30">
        <f t="shared" si="4"/>
        <v>0</v>
      </c>
      <c r="I78" s="16">
        <f t="shared" si="5"/>
        <v>0</v>
      </c>
      <c r="J78" s="30">
        <f t="shared" si="6"/>
        <v>0</v>
      </c>
      <c r="K78" s="30">
        <f t="shared" si="7"/>
        <v>0</v>
      </c>
      <c r="L78" s="17">
        <f t="shared" si="8"/>
        <v>0</v>
      </c>
    </row>
    <row r="79" spans="2:12" ht="14.25" x14ac:dyDescent="0.2">
      <c r="B79" s="29" t="s">
        <v>225</v>
      </c>
      <c r="C79" s="30" t="s">
        <v>47</v>
      </c>
      <c r="D79" s="30">
        <v>1</v>
      </c>
      <c r="E79" s="30">
        <f t="shared" si="1"/>
        <v>0</v>
      </c>
      <c r="F79" s="30">
        <f t="shared" si="2"/>
        <v>0</v>
      </c>
      <c r="G79" s="30">
        <f t="shared" si="3"/>
        <v>0</v>
      </c>
      <c r="H79" s="30">
        <f t="shared" si="4"/>
        <v>0</v>
      </c>
      <c r="I79" s="16">
        <f t="shared" si="5"/>
        <v>0</v>
      </c>
      <c r="J79" s="30">
        <f t="shared" si="6"/>
        <v>0</v>
      </c>
      <c r="K79" s="30">
        <f t="shared" si="7"/>
        <v>0</v>
      </c>
      <c r="L79" s="17">
        <f t="shared" si="8"/>
        <v>0</v>
      </c>
    </row>
    <row r="80" spans="2:12" ht="14.25" x14ac:dyDescent="0.2">
      <c r="B80" s="29" t="s">
        <v>226</v>
      </c>
      <c r="C80" s="30" t="s">
        <v>47</v>
      </c>
      <c r="D80" s="30">
        <v>3</v>
      </c>
      <c r="E80" s="30">
        <f t="shared" si="1"/>
        <v>0</v>
      </c>
      <c r="F80" s="30">
        <f t="shared" si="2"/>
        <v>0</v>
      </c>
      <c r="G80" s="30">
        <f t="shared" si="3"/>
        <v>0</v>
      </c>
      <c r="H80" s="30">
        <f t="shared" si="4"/>
        <v>0</v>
      </c>
      <c r="I80" s="16">
        <f t="shared" si="5"/>
        <v>0</v>
      </c>
      <c r="J80" s="30">
        <f t="shared" si="6"/>
        <v>0</v>
      </c>
      <c r="K80" s="30">
        <f t="shared" si="7"/>
        <v>0</v>
      </c>
      <c r="L80" s="17">
        <f t="shared" si="8"/>
        <v>0</v>
      </c>
    </row>
    <row r="81" spans="2:12" ht="14.25" x14ac:dyDescent="0.2">
      <c r="B81" s="29" t="s">
        <v>227</v>
      </c>
      <c r="C81" s="30" t="s">
        <v>47</v>
      </c>
      <c r="D81" s="30">
        <v>4</v>
      </c>
      <c r="E81" s="30">
        <f t="shared" si="1"/>
        <v>0</v>
      </c>
      <c r="F81" s="30">
        <f t="shared" si="2"/>
        <v>0</v>
      </c>
      <c r="G81" s="30">
        <f t="shared" si="3"/>
        <v>0</v>
      </c>
      <c r="H81" s="30">
        <f t="shared" si="4"/>
        <v>0</v>
      </c>
      <c r="I81" s="16">
        <f t="shared" si="5"/>
        <v>0</v>
      </c>
      <c r="J81" s="30">
        <f t="shared" si="6"/>
        <v>0</v>
      </c>
      <c r="K81" s="30">
        <f t="shared" si="7"/>
        <v>0</v>
      </c>
      <c r="L81" s="17">
        <f t="shared" si="8"/>
        <v>0</v>
      </c>
    </row>
    <row r="82" spans="2:12" ht="14.25" x14ac:dyDescent="0.2">
      <c r="B82" s="29" t="s">
        <v>228</v>
      </c>
      <c r="C82" s="30" t="s">
        <v>47</v>
      </c>
      <c r="D82" s="30">
        <v>6</v>
      </c>
      <c r="E82" s="30">
        <f t="shared" si="1"/>
        <v>0</v>
      </c>
      <c r="F82" s="30">
        <f t="shared" si="2"/>
        <v>0</v>
      </c>
      <c r="G82" s="30">
        <f t="shared" si="3"/>
        <v>0</v>
      </c>
      <c r="H82" s="30">
        <f t="shared" si="4"/>
        <v>0</v>
      </c>
      <c r="I82" s="16">
        <f t="shared" si="5"/>
        <v>0</v>
      </c>
      <c r="J82" s="30">
        <f t="shared" si="6"/>
        <v>0</v>
      </c>
      <c r="K82" s="30">
        <f t="shared" si="7"/>
        <v>0</v>
      </c>
      <c r="L82" s="17">
        <f t="shared" si="8"/>
        <v>0</v>
      </c>
    </row>
    <row r="83" spans="2:12" ht="14.25" x14ac:dyDescent="0.2">
      <c r="B83" s="29" t="s">
        <v>229</v>
      </c>
      <c r="C83" s="30" t="s">
        <v>47</v>
      </c>
      <c r="D83" s="30">
        <v>7</v>
      </c>
      <c r="E83" s="30">
        <f t="shared" si="1"/>
        <v>0</v>
      </c>
      <c r="F83" s="30">
        <f t="shared" si="2"/>
        <v>0</v>
      </c>
      <c r="G83" s="30">
        <f t="shared" si="3"/>
        <v>0</v>
      </c>
      <c r="H83" s="30">
        <f t="shared" si="4"/>
        <v>0</v>
      </c>
      <c r="I83" s="16">
        <f t="shared" si="5"/>
        <v>0</v>
      </c>
      <c r="J83" s="30">
        <f t="shared" si="6"/>
        <v>0</v>
      </c>
      <c r="K83" s="30">
        <f t="shared" si="7"/>
        <v>0</v>
      </c>
      <c r="L83" s="17">
        <f t="shared" si="8"/>
        <v>0</v>
      </c>
    </row>
    <row r="84" spans="2:12" ht="14.25" x14ac:dyDescent="0.2">
      <c r="B84" s="29" t="s">
        <v>230</v>
      </c>
      <c r="C84" s="30" t="s">
        <v>47</v>
      </c>
      <c r="D84" s="30">
        <v>8</v>
      </c>
      <c r="E84" s="30">
        <f t="shared" si="1"/>
        <v>0</v>
      </c>
      <c r="F84" s="30">
        <f t="shared" si="2"/>
        <v>0</v>
      </c>
      <c r="G84" s="30">
        <f t="shared" si="3"/>
        <v>0</v>
      </c>
      <c r="H84" s="30">
        <f t="shared" si="4"/>
        <v>0</v>
      </c>
      <c r="I84" s="16">
        <f t="shared" si="5"/>
        <v>0</v>
      </c>
      <c r="J84" s="30">
        <f t="shared" si="6"/>
        <v>0</v>
      </c>
      <c r="K84" s="30">
        <f t="shared" si="7"/>
        <v>0</v>
      </c>
      <c r="L84" s="17">
        <f t="shared" si="8"/>
        <v>0</v>
      </c>
    </row>
    <row r="85" spans="2:12" ht="14.25" x14ac:dyDescent="0.2">
      <c r="B85" s="29" t="s">
        <v>231</v>
      </c>
      <c r="C85" s="30" t="s">
        <v>47</v>
      </c>
      <c r="D85" s="30">
        <v>14</v>
      </c>
      <c r="E85" s="30">
        <f t="shared" si="1"/>
        <v>0</v>
      </c>
      <c r="F85" s="30">
        <f t="shared" si="2"/>
        <v>0</v>
      </c>
      <c r="G85" s="30">
        <f t="shared" si="3"/>
        <v>0</v>
      </c>
      <c r="H85" s="30">
        <f t="shared" si="4"/>
        <v>0</v>
      </c>
      <c r="I85" s="16">
        <f t="shared" si="5"/>
        <v>0</v>
      </c>
      <c r="J85" s="30">
        <f t="shared" si="6"/>
        <v>0</v>
      </c>
      <c r="K85" s="30">
        <f t="shared" si="7"/>
        <v>0</v>
      </c>
      <c r="L85" s="17">
        <f t="shared" si="8"/>
        <v>0</v>
      </c>
    </row>
    <row r="86" spans="2:12" ht="14.25" x14ac:dyDescent="0.2">
      <c r="B86" s="29" t="s">
        <v>232</v>
      </c>
      <c r="C86" s="30" t="s">
        <v>47</v>
      </c>
      <c r="D86" s="30">
        <v>17</v>
      </c>
      <c r="E86" s="30">
        <f t="shared" si="1"/>
        <v>0</v>
      </c>
      <c r="F86" s="30">
        <f t="shared" si="2"/>
        <v>0</v>
      </c>
      <c r="G86" s="30">
        <f t="shared" si="3"/>
        <v>0</v>
      </c>
      <c r="H86" s="30">
        <f t="shared" si="4"/>
        <v>0</v>
      </c>
      <c r="I86" s="16">
        <f t="shared" si="5"/>
        <v>0</v>
      </c>
      <c r="J86" s="30">
        <f t="shared" si="6"/>
        <v>0</v>
      </c>
      <c r="K86" s="30">
        <f t="shared" si="7"/>
        <v>0</v>
      </c>
      <c r="L86" s="17">
        <f t="shared" si="8"/>
        <v>0</v>
      </c>
    </row>
    <row r="87" spans="2:12" ht="14.25" x14ac:dyDescent="0.2">
      <c r="B87" s="29" t="s">
        <v>233</v>
      </c>
      <c r="C87" s="30" t="s">
        <v>47</v>
      </c>
      <c r="D87" s="30">
        <v>21</v>
      </c>
      <c r="E87" s="30">
        <f t="shared" si="1"/>
        <v>0</v>
      </c>
      <c r="F87" s="30">
        <f t="shared" si="2"/>
        <v>0</v>
      </c>
      <c r="G87" s="30">
        <f t="shared" si="3"/>
        <v>0</v>
      </c>
      <c r="H87" s="30">
        <f t="shared" si="4"/>
        <v>0</v>
      </c>
      <c r="I87" s="16">
        <f t="shared" si="5"/>
        <v>0</v>
      </c>
      <c r="J87" s="30">
        <f t="shared" si="6"/>
        <v>0</v>
      </c>
      <c r="K87" s="30">
        <f t="shared" si="7"/>
        <v>0</v>
      </c>
      <c r="L87" s="17">
        <f t="shared" si="8"/>
        <v>0</v>
      </c>
    </row>
    <row r="88" spans="2:12" ht="14.25" x14ac:dyDescent="0.2">
      <c r="B88" s="29" t="s">
        <v>234</v>
      </c>
      <c r="C88" s="30" t="s">
        <v>47</v>
      </c>
      <c r="D88" s="30">
        <v>26</v>
      </c>
      <c r="E88" s="30">
        <f t="shared" si="1"/>
        <v>0</v>
      </c>
      <c r="F88" s="30">
        <f t="shared" si="2"/>
        <v>0</v>
      </c>
      <c r="G88" s="30">
        <f t="shared" si="3"/>
        <v>0</v>
      </c>
      <c r="H88" s="30">
        <f t="shared" si="4"/>
        <v>0</v>
      </c>
      <c r="I88" s="16">
        <f t="shared" si="5"/>
        <v>0</v>
      </c>
      <c r="J88" s="30">
        <f t="shared" si="6"/>
        <v>0</v>
      </c>
      <c r="K88" s="30">
        <f t="shared" si="7"/>
        <v>0</v>
      </c>
      <c r="L88" s="17">
        <f t="shared" si="8"/>
        <v>0</v>
      </c>
    </row>
    <row r="89" spans="2:12" ht="14.25" x14ac:dyDescent="0.2">
      <c r="B89" s="29" t="s">
        <v>235</v>
      </c>
      <c r="C89" s="30" t="s">
        <v>47</v>
      </c>
      <c r="D89" s="30">
        <v>30</v>
      </c>
      <c r="E89" s="30">
        <f t="shared" si="1"/>
        <v>0</v>
      </c>
      <c r="F89" s="30">
        <f t="shared" si="2"/>
        <v>0</v>
      </c>
      <c r="G89" s="30">
        <f t="shared" si="3"/>
        <v>0</v>
      </c>
      <c r="H89" s="30">
        <f t="shared" si="4"/>
        <v>0</v>
      </c>
      <c r="I89" s="16">
        <f t="shared" si="5"/>
        <v>0</v>
      </c>
      <c r="J89" s="30">
        <f t="shared" si="6"/>
        <v>0</v>
      </c>
      <c r="K89" s="30">
        <f t="shared" si="7"/>
        <v>0</v>
      </c>
      <c r="L89" s="17">
        <f t="shared" si="8"/>
        <v>0</v>
      </c>
    </row>
    <row r="90" spans="2:12" ht="14.25" x14ac:dyDescent="0.2">
      <c r="B90" s="29" t="s">
        <v>236</v>
      </c>
      <c r="C90" s="30" t="s">
        <v>47</v>
      </c>
      <c r="D90" s="30">
        <v>34</v>
      </c>
      <c r="E90" s="30">
        <f t="shared" si="1"/>
        <v>0</v>
      </c>
      <c r="F90" s="30">
        <f t="shared" si="2"/>
        <v>0</v>
      </c>
      <c r="G90" s="30">
        <f t="shared" si="3"/>
        <v>0</v>
      </c>
      <c r="H90" s="30">
        <f t="shared" si="4"/>
        <v>0</v>
      </c>
      <c r="I90" s="16">
        <f t="shared" si="5"/>
        <v>0</v>
      </c>
      <c r="J90" s="30">
        <f t="shared" si="6"/>
        <v>0</v>
      </c>
      <c r="K90" s="30">
        <f t="shared" si="7"/>
        <v>0</v>
      </c>
      <c r="L90" s="17">
        <f t="shared" si="8"/>
        <v>0</v>
      </c>
    </row>
    <row r="91" spans="2:12" ht="14.25" x14ac:dyDescent="0.2">
      <c r="B91" s="29" t="s">
        <v>237</v>
      </c>
      <c r="C91" s="30" t="s">
        <v>47</v>
      </c>
      <c r="D91" s="30">
        <v>40</v>
      </c>
      <c r="E91" s="30">
        <f t="shared" si="1"/>
        <v>0</v>
      </c>
      <c r="F91" s="30">
        <f t="shared" si="2"/>
        <v>0</v>
      </c>
      <c r="G91" s="30">
        <f t="shared" si="3"/>
        <v>0</v>
      </c>
      <c r="H91" s="30">
        <f t="shared" si="4"/>
        <v>0</v>
      </c>
      <c r="I91" s="16">
        <f t="shared" si="5"/>
        <v>0</v>
      </c>
      <c r="J91" s="30">
        <f t="shared" si="6"/>
        <v>0</v>
      </c>
      <c r="K91" s="30">
        <f t="shared" si="7"/>
        <v>0</v>
      </c>
      <c r="L91" s="17">
        <f t="shared" si="8"/>
        <v>0</v>
      </c>
    </row>
    <row r="92" spans="2:12" ht="14.25" x14ac:dyDescent="0.2">
      <c r="B92" s="29" t="s">
        <v>238</v>
      </c>
      <c r="C92" s="30" t="s">
        <v>47</v>
      </c>
      <c r="D92" s="30">
        <v>42</v>
      </c>
      <c r="E92" s="30">
        <f t="shared" si="1"/>
        <v>0</v>
      </c>
      <c r="F92" s="30">
        <f t="shared" si="2"/>
        <v>0</v>
      </c>
      <c r="G92" s="30">
        <f t="shared" si="3"/>
        <v>0</v>
      </c>
      <c r="H92" s="30">
        <f t="shared" si="4"/>
        <v>0</v>
      </c>
      <c r="I92" s="16">
        <f t="shared" si="5"/>
        <v>0</v>
      </c>
      <c r="J92" s="30">
        <f t="shared" si="6"/>
        <v>0</v>
      </c>
      <c r="K92" s="30">
        <f t="shared" si="7"/>
        <v>0</v>
      </c>
      <c r="L92" s="17">
        <f t="shared" si="8"/>
        <v>0</v>
      </c>
    </row>
    <row r="93" spans="2:12" ht="14.25" x14ac:dyDescent="0.2">
      <c r="B93" s="29" t="s">
        <v>239</v>
      </c>
      <c r="C93" s="30" t="s">
        <v>47</v>
      </c>
      <c r="D93" s="30">
        <v>44</v>
      </c>
      <c r="E93" s="30">
        <f t="shared" si="1"/>
        <v>0</v>
      </c>
      <c r="F93" s="30">
        <f t="shared" si="2"/>
        <v>0</v>
      </c>
      <c r="G93" s="30">
        <f t="shared" si="3"/>
        <v>0</v>
      </c>
      <c r="H93" s="30">
        <f t="shared" si="4"/>
        <v>0</v>
      </c>
      <c r="I93" s="16">
        <f t="shared" si="5"/>
        <v>0</v>
      </c>
      <c r="J93" s="30">
        <f t="shared" si="6"/>
        <v>0</v>
      </c>
      <c r="K93" s="30">
        <f t="shared" si="7"/>
        <v>0</v>
      </c>
      <c r="L93" s="17">
        <f t="shared" si="8"/>
        <v>0</v>
      </c>
    </row>
    <row r="94" spans="2:12" ht="14.25" x14ac:dyDescent="0.2">
      <c r="B94" s="29" t="s">
        <v>240</v>
      </c>
      <c r="C94" s="30" t="s">
        <v>47</v>
      </c>
      <c r="D94" s="30">
        <v>45</v>
      </c>
      <c r="E94" s="30">
        <f t="shared" si="1"/>
        <v>0</v>
      </c>
      <c r="F94" s="30">
        <f t="shared" si="2"/>
        <v>0</v>
      </c>
      <c r="G94" s="30">
        <f t="shared" si="3"/>
        <v>0</v>
      </c>
      <c r="H94" s="30">
        <f t="shared" si="4"/>
        <v>0</v>
      </c>
      <c r="I94" s="16">
        <f t="shared" si="5"/>
        <v>0</v>
      </c>
      <c r="J94" s="30">
        <f t="shared" si="6"/>
        <v>0</v>
      </c>
      <c r="K94" s="30">
        <f t="shared" si="7"/>
        <v>0</v>
      </c>
      <c r="L94" s="17">
        <f t="shared" si="8"/>
        <v>0</v>
      </c>
    </row>
    <row r="95" spans="2:12" ht="14.25" x14ac:dyDescent="0.2">
      <c r="B95" s="29" t="s">
        <v>241</v>
      </c>
      <c r="C95" s="30" t="s">
        <v>47</v>
      </c>
      <c r="D95" s="30">
        <v>46</v>
      </c>
      <c r="E95" s="30">
        <f t="shared" si="1"/>
        <v>0</v>
      </c>
      <c r="F95" s="30">
        <f t="shared" si="2"/>
        <v>0</v>
      </c>
      <c r="G95" s="30">
        <f t="shared" si="3"/>
        <v>0</v>
      </c>
      <c r="H95" s="30">
        <f t="shared" si="4"/>
        <v>0</v>
      </c>
      <c r="I95" s="16">
        <f t="shared" si="5"/>
        <v>0</v>
      </c>
      <c r="J95" s="30">
        <f t="shared" si="6"/>
        <v>0</v>
      </c>
      <c r="K95" s="30">
        <f t="shared" si="7"/>
        <v>0</v>
      </c>
      <c r="L95" s="17">
        <f t="shared" si="8"/>
        <v>0</v>
      </c>
    </row>
    <row r="96" spans="2:12" ht="14.25" x14ac:dyDescent="0.2">
      <c r="B96" s="29" t="s">
        <v>242</v>
      </c>
      <c r="C96" s="30" t="s">
        <v>47</v>
      </c>
      <c r="D96" s="30">
        <v>48</v>
      </c>
      <c r="E96" s="30">
        <f t="shared" si="1"/>
        <v>0</v>
      </c>
      <c r="F96" s="30">
        <f t="shared" si="2"/>
        <v>0</v>
      </c>
      <c r="G96" s="30">
        <f t="shared" si="3"/>
        <v>0</v>
      </c>
      <c r="H96" s="30">
        <f t="shared" si="4"/>
        <v>0</v>
      </c>
      <c r="I96" s="16">
        <f t="shared" si="5"/>
        <v>0</v>
      </c>
      <c r="J96" s="30">
        <f t="shared" si="6"/>
        <v>0</v>
      </c>
      <c r="K96" s="30">
        <f t="shared" si="7"/>
        <v>0</v>
      </c>
      <c r="L96" s="17">
        <f t="shared" si="8"/>
        <v>0</v>
      </c>
    </row>
    <row r="97" spans="2:13" ht="14.25" x14ac:dyDescent="0.2">
      <c r="B97" s="29" t="s">
        <v>243</v>
      </c>
      <c r="C97" s="30" t="s">
        <v>260</v>
      </c>
      <c r="D97" s="30">
        <v>1</v>
      </c>
      <c r="E97" s="30">
        <f t="shared" si="1"/>
        <v>0</v>
      </c>
      <c r="F97" s="30">
        <f t="shared" si="2"/>
        <v>0</v>
      </c>
      <c r="G97" s="30">
        <f t="shared" si="3"/>
        <v>0</v>
      </c>
      <c r="H97" s="30">
        <f t="shared" si="4"/>
        <v>0</v>
      </c>
      <c r="I97" s="16">
        <f t="shared" si="5"/>
        <v>0</v>
      </c>
      <c r="J97" s="30">
        <f t="shared" si="6"/>
        <v>0</v>
      </c>
      <c r="K97" s="30">
        <f t="shared" si="7"/>
        <v>0</v>
      </c>
      <c r="L97" s="17">
        <f t="shared" si="8"/>
        <v>0</v>
      </c>
    </row>
    <row r="98" spans="2:13" ht="14.25" x14ac:dyDescent="0.2">
      <c r="B98" s="29" t="s">
        <v>244</v>
      </c>
      <c r="C98" s="30" t="s">
        <v>260</v>
      </c>
      <c r="D98" s="30">
        <v>2</v>
      </c>
      <c r="E98" s="30">
        <f t="shared" si="1"/>
        <v>0</v>
      </c>
      <c r="F98" s="30">
        <f t="shared" si="2"/>
        <v>0</v>
      </c>
      <c r="G98" s="30">
        <f t="shared" si="3"/>
        <v>0</v>
      </c>
      <c r="H98" s="30">
        <f t="shared" si="4"/>
        <v>0</v>
      </c>
      <c r="I98" s="16">
        <f t="shared" si="5"/>
        <v>0</v>
      </c>
      <c r="J98" s="30">
        <f t="shared" si="6"/>
        <v>0</v>
      </c>
      <c r="K98" s="30">
        <f t="shared" si="7"/>
        <v>0</v>
      </c>
      <c r="L98" s="17">
        <f t="shared" si="8"/>
        <v>0</v>
      </c>
    </row>
    <row r="99" spans="2:13" ht="14.25" x14ac:dyDescent="0.2">
      <c r="B99" s="29" t="s">
        <v>245</v>
      </c>
      <c r="C99" s="30" t="s">
        <v>260</v>
      </c>
      <c r="D99" s="30">
        <v>3</v>
      </c>
      <c r="E99" s="30">
        <f t="shared" si="1"/>
        <v>0</v>
      </c>
      <c r="F99" s="30">
        <f t="shared" si="2"/>
        <v>0</v>
      </c>
      <c r="G99" s="30">
        <f t="shared" si="3"/>
        <v>0</v>
      </c>
      <c r="H99" s="30">
        <f t="shared" si="4"/>
        <v>0</v>
      </c>
      <c r="I99" s="16">
        <f t="shared" si="5"/>
        <v>0</v>
      </c>
      <c r="J99" s="30">
        <f t="shared" si="6"/>
        <v>0</v>
      </c>
      <c r="K99" s="30">
        <f t="shared" si="7"/>
        <v>0</v>
      </c>
      <c r="L99" s="17">
        <f t="shared" si="8"/>
        <v>0</v>
      </c>
    </row>
    <row r="100" spans="2:13" ht="14.25" x14ac:dyDescent="0.2">
      <c r="B100" s="29" t="s">
        <v>246</v>
      </c>
      <c r="C100" s="30" t="s">
        <v>260</v>
      </c>
      <c r="D100" s="30">
        <v>4</v>
      </c>
      <c r="E100" s="30">
        <f t="shared" si="1"/>
        <v>0</v>
      </c>
      <c r="F100" s="30">
        <f t="shared" si="2"/>
        <v>0</v>
      </c>
      <c r="G100" s="30">
        <f t="shared" si="3"/>
        <v>0</v>
      </c>
      <c r="H100" s="30">
        <f t="shared" si="4"/>
        <v>0</v>
      </c>
      <c r="I100" s="16">
        <f t="shared" si="5"/>
        <v>0</v>
      </c>
      <c r="J100" s="30">
        <f t="shared" si="6"/>
        <v>0</v>
      </c>
      <c r="K100" s="30">
        <f t="shared" si="7"/>
        <v>0</v>
      </c>
      <c r="L100" s="17">
        <f t="shared" si="8"/>
        <v>0</v>
      </c>
    </row>
    <row r="101" spans="2:13" ht="15" thickBot="1" x14ac:dyDescent="0.25">
      <c r="B101" s="29" t="s">
        <v>247</v>
      </c>
      <c r="C101" s="30" t="s">
        <v>260</v>
      </c>
      <c r="D101" s="30">
        <v>5</v>
      </c>
      <c r="E101" s="30">
        <f t="shared" si="1"/>
        <v>0</v>
      </c>
      <c r="F101" s="30">
        <f t="shared" si="2"/>
        <v>0</v>
      </c>
      <c r="G101" s="30">
        <f t="shared" si="3"/>
        <v>0</v>
      </c>
      <c r="H101" s="30">
        <f t="shared" si="4"/>
        <v>0</v>
      </c>
      <c r="I101" s="16">
        <f t="shared" si="5"/>
        <v>0</v>
      </c>
      <c r="J101" s="30">
        <f t="shared" si="6"/>
        <v>0</v>
      </c>
      <c r="K101" s="30">
        <f t="shared" si="7"/>
        <v>0</v>
      </c>
      <c r="L101" s="17">
        <f t="shared" si="8"/>
        <v>0</v>
      </c>
    </row>
    <row r="102" spans="2:13" ht="15" thickBot="1" x14ac:dyDescent="0.25">
      <c r="B102" s="58" t="s">
        <v>67</v>
      </c>
      <c r="C102" s="59"/>
      <c r="D102" s="59"/>
      <c r="E102" s="28">
        <f>_xlfn.PERCENTILE.INC(E56:E101,0.9)</f>
        <v>0</v>
      </c>
      <c r="F102" s="28">
        <f>_xlfn.PERCENTILE.INC(F56:F101,0.9)</f>
        <v>0</v>
      </c>
      <c r="G102" s="28">
        <f>_xlfn.PERCENTILE.INC(G56:G101,0.9)</f>
        <v>0</v>
      </c>
      <c r="H102" s="27">
        <f>_xlfn.PERCENTILE.INC(H56:H101,0.9)</f>
        <v>0</v>
      </c>
      <c r="I102" s="22">
        <f>MIN(I56:I101)</f>
        <v>0</v>
      </c>
      <c r="J102" s="23">
        <f>MIN(J56:J101)</f>
        <v>0</v>
      </c>
      <c r="K102" s="23">
        <f>MIN(K56:K101)</f>
        <v>0</v>
      </c>
      <c r="L102" s="24">
        <f>MIN(L56:L101)</f>
        <v>0</v>
      </c>
      <c r="M102" t="s">
        <v>190</v>
      </c>
    </row>
    <row r="103" spans="2:13" ht="14.25" x14ac:dyDescent="0.2">
      <c r="B103" s="38" t="s">
        <v>68</v>
      </c>
      <c r="C103" s="39"/>
      <c r="D103" s="39"/>
      <c r="E103" s="30">
        <f>MAX(E56:E101)</f>
        <v>0</v>
      </c>
      <c r="F103" s="30">
        <f>MAX(F56:F101)</f>
        <v>0</v>
      </c>
      <c r="G103" s="30">
        <f>MAX(G56:G101)</f>
        <v>0</v>
      </c>
      <c r="H103" s="17">
        <f>MAX(H56:H101)</f>
        <v>0</v>
      </c>
    </row>
    <row r="104" spans="2:13" ht="15" thickBot="1" x14ac:dyDescent="0.25">
      <c r="B104" s="40" t="s">
        <v>69</v>
      </c>
      <c r="C104" s="41"/>
      <c r="D104" s="41"/>
      <c r="E104" s="20">
        <f>MIN(E56:E101)</f>
        <v>0</v>
      </c>
      <c r="F104" s="20">
        <f>MIN(F56:F101)</f>
        <v>0</v>
      </c>
      <c r="G104" s="20">
        <f>MIN(G56:G101)</f>
        <v>0</v>
      </c>
      <c r="H104" s="21">
        <f>MIN(H56:H101)</f>
        <v>0</v>
      </c>
    </row>
  </sheetData>
  <mergeCells count="14">
    <mergeCell ref="B5:B6"/>
    <mergeCell ref="B4:X4"/>
    <mergeCell ref="C5:D6"/>
    <mergeCell ref="E5:H5"/>
    <mergeCell ref="I5:L5"/>
    <mergeCell ref="M5:P5"/>
    <mergeCell ref="Q5:T5"/>
    <mergeCell ref="U5:X5"/>
    <mergeCell ref="B104:D104"/>
    <mergeCell ref="B54:H54"/>
    <mergeCell ref="I54:L54"/>
    <mergeCell ref="C55:D55"/>
    <mergeCell ref="B102:D102"/>
    <mergeCell ref="B103:D103"/>
  </mergeCells>
  <conditionalFormatting sqref="E56:H104">
    <cfRule type="cellIs" dxfId="5" priority="1" operator="lessThanOrEqual">
      <formula>1</formula>
    </cfRule>
    <cfRule type="cellIs" dxfId="4" priority="2" operator="greaterThan">
      <formula>1</formula>
    </cfRule>
  </conditionalFormatting>
  <conditionalFormatting sqref="I56:I101">
    <cfRule type="cellIs" dxfId="3" priority="4" operator="equal">
      <formula>$I$102</formula>
    </cfRule>
  </conditionalFormatting>
  <conditionalFormatting sqref="J56:J101">
    <cfRule type="cellIs" dxfId="2" priority="3" operator="equal">
      <formula>$J$102</formula>
    </cfRule>
  </conditionalFormatting>
  <conditionalFormatting sqref="K56:K101">
    <cfRule type="cellIs" dxfId="1" priority="5" operator="equal">
      <formula>$K$102</formula>
    </cfRule>
  </conditionalFormatting>
  <conditionalFormatting sqref="L56:L101">
    <cfRule type="cellIs" dxfId="0" priority="6" operator="equal">
      <formula>$L$102</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2.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8" ma:contentTypeDescription="Content type for ECHA process documents" ma:contentTypeScope="" ma:versionID="98938435a677e9aadddab6da303cc4e7">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targetNamespace="http://schemas.microsoft.com/office/2006/metadata/properties" ma:root="true" ma:fieldsID="c5a1384d8f4f564208e6433287201b3e" ns2:_="" ns3:_="" ns4:_="" ns5:_="" ns6:_="" ns7: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ECHADocumentTypeTaxHTField0 xmlns="5be2862c-9c7a-466a-8f6d-c278e82738e2">
      <Terms xmlns="http://schemas.microsoft.com/office/infopath/2007/PartnerControls"/>
    </ECHADocumentTypeTaxHTField0>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ACTV16-17-34964</_dlc_DocId>
    <TaxCatchAll xmlns="d80dd6ab-43bf-4d9d-bb1e-742532452846">
      <Value>9</Value>
      <Value>1</Value>
    </TaxCatchAll>
    <ECHASecClassTaxHTField0 xmlns="5be2862c-9c7a-466a-8f6d-c278e82738e2">
      <Terms xmlns="http://schemas.microsoft.com/office/infopath/2007/PartnerControls">
        <TermInfo xmlns="http://schemas.microsoft.com/office/infopath/2007/PartnerControls">
          <TermName xmlns="http://schemas.microsoft.com/office/infopath/2007/PartnerControls"/>
          <TermId xmlns="http://schemas.microsoft.com/office/infopath/2007/PartnerControls">a0307bc2-faf9-4068-8aeb-b713e4fa2a0f</TermId>
        </TermInfo>
      </Terms>
    </ECHASecClassTaxHTField0>
    <_dlc_DocIdUrl xmlns="5bcca709-0b09-4b74-bfa0-2137a84c1763">
      <Url>https://activity.echa.europa.eu/sites/act-16/process-16-0/_layouts/DocIdRedir.aspx?ID=ACTV16-17-34964</Url>
      <Description>ACTV16-17-34964</Description>
    </_dlc_DocIdUrl>
    <ECHACategoryTaxHTField0 xmlns="5be2862c-9c7a-466a-8f6d-c278e82738e2">
      <Terms xmlns="http://schemas.microsoft.com/office/infopath/2007/PartnerControls"/>
    </ECHACategoryTaxHTField0>
    <Confidentiality xmlns="735cbd8a-ef91-4d32-baee-5f03e5fb30bf">Non Confidential</Confidentiality>
    <IconOverlay xmlns="http://schemas.microsoft.com/sharepoint/v4" xsi:nil="true"/>
    <IsRecord xmlns="735cbd8a-ef91-4d32-baee-5f03e5fb30bf">No</IsRecord>
  </documentManagement>
</p:properties>
</file>

<file path=customXml/itemProps1.xml><?xml version="1.0" encoding="utf-8"?>
<ds:datastoreItem xmlns:ds="http://schemas.openxmlformats.org/officeDocument/2006/customXml" ds:itemID="{BC034404-E2B7-4E5F-8CAC-04205CACC50E}"/>
</file>

<file path=customXml/itemProps2.xml><?xml version="1.0" encoding="utf-8"?>
<ds:datastoreItem xmlns:ds="http://schemas.openxmlformats.org/officeDocument/2006/customXml" ds:itemID="{1714E9CA-52B8-4273-A80E-68AFDF2C0D49}"/>
</file>

<file path=customXml/itemProps3.xml><?xml version="1.0" encoding="utf-8"?>
<ds:datastoreItem xmlns:ds="http://schemas.openxmlformats.org/officeDocument/2006/customXml" ds:itemID="{4CEC4CF1-EA59-4A1B-AAA4-0F36D898CE56}"/>
</file>

<file path=customXml/itemProps4.xml><?xml version="1.0" encoding="utf-8"?>
<ds:datastoreItem xmlns:ds="http://schemas.openxmlformats.org/officeDocument/2006/customXml" ds:itemID="{CC96B3CD-F0C4-4EE9-AFB3-77F6D242C446}"/>
</file>

<file path=customXml/itemProps5.xml><?xml version="1.0" encoding="utf-8"?>
<ds:datastoreItem xmlns:ds="http://schemas.openxmlformats.org/officeDocument/2006/customXml" ds:itemID="{356BA60A-F7BD-4A0B-A23E-CD2AB55C1B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Instructions</vt:lpstr>
      <vt:lpstr>Atlantic_Scenario</vt:lpstr>
      <vt:lpstr>Mediterranean_Scenario</vt:lpstr>
      <vt:lpstr>Baltic_Scenario</vt:lpstr>
      <vt:lpstr>Baltic_Transition_Scenario</vt:lpstr>
      <vt:lpstr>Freshwater_Scenario</vt:lpstr>
      <vt:lpstr>Version</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Anderson (CRD)</dc:creator>
  <cp:lastModifiedBy>James Hingston (CRD)</cp:lastModifiedBy>
  <dcterms:created xsi:type="dcterms:W3CDTF">2017-09-13T12:43:37Z</dcterms:created>
  <dcterms:modified xsi:type="dcterms:W3CDTF">2017-09-28T16:01:52Z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CHAProcess">
    <vt:lpwstr>9;#16.00 Activity management and development|e303f835-0e5c-4fee-8486-ae6996d815ae</vt:lpwstr>
  </property>
  <property fmtid="{D5CDD505-2E9C-101B-9397-08002B2CF9AE}" pid="3" name="ContentTypeId">
    <vt:lpwstr>0x010100B558917389A54ADDB58930FBD7E6FD57008586DED9191B4C4CBD31A5DF7F304A7100FFDF787D330BE64A9729A05E65AC29AD</vt:lpwstr>
  </property>
  <property fmtid="{D5CDD505-2E9C-101B-9397-08002B2CF9AE}" pid="4" name="ECHADocumentType">
    <vt:lpwstr/>
  </property>
  <property fmtid="{D5CDD505-2E9C-101B-9397-08002B2CF9AE}" pid="5" name="ECHASecClass">
    <vt:lpwstr>1;#|a0307bc2-faf9-4068-8aeb-b713e4fa2a0f</vt:lpwstr>
  </property>
  <property fmtid="{D5CDD505-2E9C-101B-9397-08002B2CF9AE}" pid="6" name="ECHACategory">
    <vt:lpwstr/>
  </property>
  <property fmtid="{D5CDD505-2E9C-101B-9397-08002B2CF9AE}" pid="7" name="_dlc_DocIdItemGuid">
    <vt:lpwstr>26738e43-352d-421f-897d-8467028bdff7</vt:lpwstr>
  </property>
</Properties>
</file>