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8760"/>
  </bookViews>
  <sheets>
    <sheet name="Input" sheetId="9" r:id="rId1"/>
    <sheet name="Output " sheetId="4" r:id="rId2"/>
    <sheet name="Dropdowns" sheetId="5" r:id="rId3"/>
    <sheet name="Background Data" sheetId="10" r:id="rId4"/>
  </sheets>
  <definedNames>
    <definedName name="_ftn1" localSheetId="1">'Output '!#REF!</definedName>
    <definedName name="_ftn2" localSheetId="1">'Output '!#REF!</definedName>
    <definedName name="_ftnref1" localSheetId="1">'Output '!#REF!</definedName>
    <definedName name="_ftnref2" localSheetId="1">'Output '!#REF!</definedName>
    <definedName name="Gloves">Dropdowns!$N$2:$O$8</definedName>
    <definedName name="physical">Dropdowns!$G$2:$H$10</definedName>
    <definedName name="place">Dropdowns!$E$2:$F$5</definedName>
    <definedName name="_xlnm.Print_Area" localSheetId="2">Dropdowns!$E$1:$Q$12</definedName>
    <definedName name="_xlnm.Print_Area" localSheetId="1">'Output '!$A$1:$E$53</definedName>
    <definedName name="PROC_List">Dropdowns!$B$3:$B$33</definedName>
    <definedName name="YesOrNo">Dropdowns!$A$3:$A$4</definedName>
  </definedNames>
  <calcPr calcId="145621"/>
</workbook>
</file>

<file path=xl/calcChain.xml><?xml version="1.0" encoding="utf-8"?>
<calcChain xmlns="http://schemas.openxmlformats.org/spreadsheetml/2006/main">
  <c r="S43" i="4" l="1"/>
  <c r="S40" i="4"/>
  <c r="R38" i="4"/>
  <c r="S38" i="4" s="1"/>
  <c r="S27" i="4"/>
  <c r="S25" i="4"/>
  <c r="S23" i="4"/>
  <c r="S21" i="4"/>
  <c r="R14" i="4"/>
  <c r="S14" i="4" s="1"/>
  <c r="S10" i="4"/>
  <c r="S9" i="4"/>
  <c r="R7" i="4"/>
  <c r="R36" i="4" s="1"/>
  <c r="S36" i="4" s="1"/>
  <c r="R6" i="4"/>
  <c r="R5" i="4"/>
  <c r="R29" i="4" s="1"/>
  <c r="S29" i="4" s="1"/>
  <c r="R4" i="4"/>
  <c r="R18" i="4" s="1"/>
  <c r="R1" i="4"/>
  <c r="Q43" i="4"/>
  <c r="Q40" i="4"/>
  <c r="P38" i="4"/>
  <c r="Q38" i="4" s="1"/>
  <c r="P29" i="4"/>
  <c r="Q29" i="4" s="1"/>
  <c r="Q27" i="4"/>
  <c r="Q25" i="4"/>
  <c r="Q23" i="4"/>
  <c r="Q21" i="4"/>
  <c r="P14" i="4"/>
  <c r="Q14" i="4" s="1"/>
  <c r="Q10" i="4"/>
  <c r="Q9" i="4"/>
  <c r="P7" i="4"/>
  <c r="P6" i="4"/>
  <c r="P5" i="4"/>
  <c r="P32" i="4" s="1"/>
  <c r="Q32" i="4" s="1"/>
  <c r="P4" i="4"/>
  <c r="P18" i="4" s="1"/>
  <c r="P1" i="4"/>
  <c r="R35" i="4" l="1"/>
  <c r="R30" i="4"/>
  <c r="R19" i="4"/>
  <c r="S19" i="4" s="1"/>
  <c r="R33" i="4"/>
  <c r="P36" i="4"/>
  <c r="Q36" i="4" s="1"/>
  <c r="R32" i="4"/>
  <c r="S32" i="4" s="1"/>
  <c r="P19" i="4"/>
  <c r="Q19" i="4" s="1"/>
  <c r="P33" i="4"/>
  <c r="P30" i="4"/>
  <c r="P35" i="4"/>
  <c r="T7" i="4"/>
  <c r="F7" i="4"/>
  <c r="D7" i="4"/>
  <c r="E10" i="9"/>
  <c r="C10" i="9"/>
  <c r="AM9" i="4"/>
  <c r="AK9" i="4"/>
  <c r="AI9" i="4"/>
  <c r="AG9" i="4"/>
  <c r="AE9" i="4"/>
  <c r="AC9" i="4"/>
  <c r="AA9" i="4"/>
  <c r="Y9" i="4"/>
  <c r="W9" i="4"/>
  <c r="U9" i="4"/>
  <c r="O9" i="4"/>
  <c r="M9" i="4"/>
  <c r="K9" i="4"/>
  <c r="I9" i="4"/>
  <c r="G9" i="4"/>
  <c r="E9" i="4"/>
  <c r="E24" i="9" l="1"/>
  <c r="E18" i="9"/>
  <c r="E19" i="9"/>
  <c r="E28" i="9"/>
  <c r="E27" i="9"/>
  <c r="E36" i="9"/>
  <c r="D36" i="9"/>
  <c r="D28" i="9"/>
  <c r="D27" i="9"/>
  <c r="D24" i="9"/>
  <c r="D19" i="9"/>
  <c r="D18" i="9"/>
  <c r="AL1" i="4" l="1"/>
  <c r="AJ1" i="4"/>
  <c r="AH1" i="4"/>
  <c r="AF1" i="4"/>
  <c r="AD1" i="4"/>
  <c r="AB1" i="4"/>
  <c r="Z1" i="4"/>
  <c r="X1" i="4"/>
  <c r="V1" i="4"/>
  <c r="T1" i="4"/>
  <c r="N1" i="4"/>
  <c r="L1" i="4"/>
  <c r="J1" i="4"/>
  <c r="H1" i="4"/>
  <c r="F1" i="4"/>
  <c r="D1" i="4"/>
  <c r="AL14" i="4"/>
  <c r="AM14" i="4" s="1"/>
  <c r="AJ14" i="4"/>
  <c r="AK14" i="4" s="1"/>
  <c r="AH14" i="4"/>
  <c r="AI14" i="4" s="1"/>
  <c r="AF14" i="4"/>
  <c r="AG14" i="4" s="1"/>
  <c r="AD14" i="4"/>
  <c r="AE14" i="4" s="1"/>
  <c r="AB14" i="4"/>
  <c r="AC14" i="4" s="1"/>
  <c r="Z14" i="4"/>
  <c r="AA14" i="4" s="1"/>
  <c r="X14" i="4"/>
  <c r="Y14" i="4" s="1"/>
  <c r="V14" i="4"/>
  <c r="W14" i="4" s="1"/>
  <c r="T14" i="4"/>
  <c r="U14" i="4" s="1"/>
  <c r="N14" i="4"/>
  <c r="O14" i="4" s="1"/>
  <c r="L14" i="4"/>
  <c r="M14" i="4" s="1"/>
  <c r="J14" i="4"/>
  <c r="K14" i="4" s="1"/>
  <c r="H14" i="4"/>
  <c r="I14" i="4" s="1"/>
  <c r="F14" i="4"/>
  <c r="G14" i="4" s="1"/>
  <c r="D14" i="4"/>
  <c r="E14" i="4" s="1"/>
  <c r="T23" i="4"/>
  <c r="F23" i="4"/>
  <c r="D23" i="4"/>
  <c r="AH25" i="4"/>
  <c r="AF25" i="4"/>
  <c r="AD25" i="4"/>
  <c r="AB25" i="4"/>
  <c r="Z25" i="4"/>
  <c r="X25" i="4"/>
  <c r="V25" i="4"/>
  <c r="AL38" i="4"/>
  <c r="AJ38" i="4"/>
  <c r="AH38" i="4"/>
  <c r="AF38" i="4"/>
  <c r="AD38" i="4"/>
  <c r="AB38" i="4"/>
  <c r="Z38" i="4"/>
  <c r="X38" i="4"/>
  <c r="V38" i="4"/>
  <c r="T38" i="4"/>
  <c r="N38" i="4"/>
  <c r="L38" i="4"/>
  <c r="J38" i="4"/>
  <c r="H38" i="4"/>
  <c r="F38" i="4"/>
  <c r="D38" i="4"/>
  <c r="AL6" i="4"/>
  <c r="AL5" i="4"/>
  <c r="AL33" i="4" s="1"/>
  <c r="AJ6" i="4"/>
  <c r="AJ5" i="4"/>
  <c r="AJ19" i="4" s="1"/>
  <c r="AH6" i="4"/>
  <c r="AH5" i="4"/>
  <c r="AH32" i="4" s="1"/>
  <c r="AF6" i="4"/>
  <c r="AF5" i="4"/>
  <c r="AF32" i="4" s="1"/>
  <c r="AD6" i="4"/>
  <c r="AD5" i="4"/>
  <c r="AD32" i="4" s="1"/>
  <c r="AB6" i="4"/>
  <c r="AB5" i="4"/>
  <c r="AB33" i="4" s="1"/>
  <c r="Z6" i="4"/>
  <c r="Z5" i="4"/>
  <c r="Z19" i="4" s="1"/>
  <c r="X6" i="4"/>
  <c r="X5" i="4"/>
  <c r="X29" i="4" s="1"/>
  <c r="V5" i="4"/>
  <c r="V29" i="4" s="1"/>
  <c r="T6" i="4"/>
  <c r="T5" i="4"/>
  <c r="T29" i="4" s="1"/>
  <c r="N6" i="4"/>
  <c r="L6" i="4"/>
  <c r="J6" i="4"/>
  <c r="H6" i="4"/>
  <c r="F6" i="4"/>
  <c r="D6" i="4"/>
  <c r="V6" i="4"/>
  <c r="F35" i="4" l="1"/>
  <c r="F36" i="4"/>
  <c r="T36" i="4"/>
  <c r="T35" i="4"/>
  <c r="D36" i="4"/>
  <c r="E36" i="4" s="1"/>
  <c r="D35" i="4"/>
  <c r="V33" i="4"/>
  <c r="AH33" i="4"/>
  <c r="AH29" i="4"/>
  <c r="Z32" i="4"/>
  <c r="AH19" i="4"/>
  <c r="AL19" i="4"/>
  <c r="Z33" i="4"/>
  <c r="AB19" i="4"/>
  <c r="AJ29" i="4"/>
  <c r="AJ32" i="4"/>
  <c r="AL32" i="4"/>
  <c r="AL29" i="4"/>
  <c r="AF19" i="4"/>
  <c r="AF29" i="4"/>
  <c r="AF33" i="4"/>
  <c r="AD29" i="4"/>
  <c r="Z29" i="4"/>
  <c r="V32" i="4"/>
  <c r="T32" i="4"/>
  <c r="T33" i="4"/>
  <c r="AJ33" i="4"/>
  <c r="AD33" i="4"/>
  <c r="AD19" i="4"/>
  <c r="AB29" i="4"/>
  <c r="AB32" i="4"/>
  <c r="X19" i="4"/>
  <c r="X32" i="4"/>
  <c r="X33" i="4"/>
  <c r="V19" i="4"/>
  <c r="T19" i="4"/>
  <c r="N5" i="4"/>
  <c r="L5" i="4"/>
  <c r="J5" i="4"/>
  <c r="H5" i="4"/>
  <c r="F5" i="4"/>
  <c r="D5" i="4"/>
  <c r="D33" i="4" s="1"/>
  <c r="J29" i="4" l="1"/>
  <c r="J33" i="4"/>
  <c r="J32" i="4"/>
  <c r="J19" i="4"/>
  <c r="H32" i="4"/>
  <c r="H29" i="4"/>
  <c r="H19" i="4"/>
  <c r="H33" i="4"/>
  <c r="F33" i="4"/>
  <c r="F29" i="4"/>
  <c r="F32" i="4"/>
  <c r="F19" i="4"/>
  <c r="N32" i="4"/>
  <c r="N19" i="4"/>
  <c r="N33" i="4"/>
  <c r="N29" i="4"/>
  <c r="L19" i="4"/>
  <c r="L29" i="4"/>
  <c r="L32" i="4"/>
  <c r="L33" i="4"/>
  <c r="D19" i="4"/>
  <c r="D29" i="4"/>
  <c r="D32" i="4"/>
  <c r="AI25" i="4"/>
  <c r="AE25" i="4"/>
  <c r="AC25" i="4"/>
  <c r="AA25" i="4"/>
  <c r="Y25" i="4"/>
  <c r="W25" i="4"/>
  <c r="U23" i="4"/>
  <c r="O23" i="4"/>
  <c r="M23" i="4"/>
  <c r="AL4" i="4"/>
  <c r="AL18" i="4" s="1"/>
  <c r="AJ4" i="4"/>
  <c r="AH4" i="4"/>
  <c r="AF4" i="4"/>
  <c r="AF18" i="4" s="1"/>
  <c r="AD4" i="4"/>
  <c r="AD18" i="4" s="1"/>
  <c r="AB4" i="4"/>
  <c r="AB18" i="4" s="1"/>
  <c r="Z4" i="4"/>
  <c r="Z18" i="4" s="1"/>
  <c r="X4" i="4"/>
  <c r="X18" i="4" s="1"/>
  <c r="V4" i="4"/>
  <c r="T4" i="4"/>
  <c r="U29" i="4" s="1"/>
  <c r="N4" i="4"/>
  <c r="N18" i="4" s="1"/>
  <c r="N7" i="4" s="1"/>
  <c r="L4" i="4"/>
  <c r="L18" i="4" s="1"/>
  <c r="L7" i="4" s="1"/>
  <c r="J4" i="4"/>
  <c r="H4" i="4"/>
  <c r="F4" i="4"/>
  <c r="D4" i="4"/>
  <c r="AM43" i="4"/>
  <c r="AM40" i="4"/>
  <c r="AM38" i="4"/>
  <c r="AM27" i="4"/>
  <c r="AM25" i="4"/>
  <c r="AM23" i="4"/>
  <c r="AM21" i="4"/>
  <c r="AM10" i="4"/>
  <c r="AK43" i="4"/>
  <c r="AK40" i="4"/>
  <c r="AK38" i="4"/>
  <c r="AK27" i="4"/>
  <c r="AK25" i="4"/>
  <c r="AK23" i="4"/>
  <c r="AK21" i="4"/>
  <c r="AK10" i="4"/>
  <c r="AI43" i="4"/>
  <c r="AI40" i="4"/>
  <c r="AI38" i="4"/>
  <c r="AI27" i="4"/>
  <c r="AI23" i="4"/>
  <c r="AI21" i="4"/>
  <c r="AI10" i="4"/>
  <c r="AG43" i="4"/>
  <c r="AG40" i="4"/>
  <c r="AG38" i="4"/>
  <c r="AG27" i="4"/>
  <c r="AG25" i="4"/>
  <c r="AG23" i="4"/>
  <c r="AG21" i="4"/>
  <c r="AG10" i="4"/>
  <c r="AE43" i="4"/>
  <c r="AE40" i="4"/>
  <c r="AE38" i="4"/>
  <c r="AE27" i="4"/>
  <c r="AE23" i="4"/>
  <c r="AE21" i="4"/>
  <c r="AE10" i="4"/>
  <c r="AC43" i="4"/>
  <c r="AC40" i="4"/>
  <c r="AC38" i="4"/>
  <c r="AC27" i="4"/>
  <c r="AC23" i="4"/>
  <c r="AC21" i="4"/>
  <c r="AC10" i="4"/>
  <c r="AA43" i="4"/>
  <c r="AA40" i="4"/>
  <c r="AA38" i="4"/>
  <c r="AA27" i="4"/>
  <c r="AA23" i="4"/>
  <c r="AA21" i="4"/>
  <c r="AA10" i="4"/>
  <c r="Y43" i="4"/>
  <c r="Y40" i="4"/>
  <c r="Y38" i="4"/>
  <c r="Y27" i="4"/>
  <c r="Y23" i="4"/>
  <c r="Y21" i="4"/>
  <c r="Y10" i="4"/>
  <c r="W43" i="4"/>
  <c r="W40" i="4"/>
  <c r="W38" i="4"/>
  <c r="W27" i="4"/>
  <c r="W23" i="4"/>
  <c r="W21" i="4"/>
  <c r="W10" i="4"/>
  <c r="U43" i="4"/>
  <c r="U40" i="4"/>
  <c r="U38" i="4"/>
  <c r="U36" i="4"/>
  <c r="U27" i="4"/>
  <c r="U25" i="4"/>
  <c r="U21" i="4"/>
  <c r="U10" i="4"/>
  <c r="O43" i="4"/>
  <c r="O40" i="4"/>
  <c r="O38" i="4"/>
  <c r="O27" i="4"/>
  <c r="O25" i="4"/>
  <c r="O21" i="4"/>
  <c r="O10" i="4"/>
  <c r="M43" i="4"/>
  <c r="M40" i="4"/>
  <c r="M38" i="4"/>
  <c r="M27" i="4"/>
  <c r="M25" i="4"/>
  <c r="M21" i="4"/>
  <c r="M10" i="4"/>
  <c r="K43" i="4"/>
  <c r="K40" i="4"/>
  <c r="K38" i="4"/>
  <c r="K27" i="4"/>
  <c r="K25" i="4"/>
  <c r="K23" i="4"/>
  <c r="K21" i="4"/>
  <c r="K10" i="4"/>
  <c r="I43" i="4"/>
  <c r="I40" i="4"/>
  <c r="I38" i="4"/>
  <c r="I27" i="4"/>
  <c r="I25" i="4"/>
  <c r="I23" i="4"/>
  <c r="I21" i="4"/>
  <c r="I10" i="4"/>
  <c r="G43" i="4"/>
  <c r="G40" i="4"/>
  <c r="G38" i="4"/>
  <c r="G36" i="4"/>
  <c r="G27" i="4"/>
  <c r="G25" i="4"/>
  <c r="G23" i="4"/>
  <c r="G21" i="4"/>
  <c r="G10" i="4"/>
  <c r="AH18" i="4" l="1"/>
  <c r="AH7" i="4" s="1"/>
  <c r="L35" i="4"/>
  <c r="L36" i="4"/>
  <c r="M36" i="4" s="1"/>
  <c r="N35" i="4"/>
  <c r="N36" i="4"/>
  <c r="O36" i="4" s="1"/>
  <c r="G29" i="4"/>
  <c r="Y32" i="4"/>
  <c r="X7" i="4"/>
  <c r="I29" i="4"/>
  <c r="H18" i="4"/>
  <c r="H7" i="4" s="1"/>
  <c r="AC29" i="4"/>
  <c r="AB7" i="4"/>
  <c r="AK29" i="4"/>
  <c r="AJ18" i="4"/>
  <c r="AJ7" i="4" s="1"/>
  <c r="AG29" i="4"/>
  <c r="AF7" i="4"/>
  <c r="AA29" i="4"/>
  <c r="Z7" i="4"/>
  <c r="K29" i="4"/>
  <c r="J18" i="4"/>
  <c r="J7" i="4" s="1"/>
  <c r="W29" i="4"/>
  <c r="V18" i="4"/>
  <c r="V7" i="4" s="1"/>
  <c r="AE29" i="4"/>
  <c r="AD7" i="4"/>
  <c r="AM29" i="4"/>
  <c r="AL7" i="4"/>
  <c r="AL36" i="4" s="1"/>
  <c r="O32" i="4"/>
  <c r="AI29" i="4"/>
  <c r="M19" i="4"/>
  <c r="AL30" i="4"/>
  <c r="AM32" i="4"/>
  <c r="AM19" i="4"/>
  <c r="AJ30" i="4"/>
  <c r="AK32" i="4"/>
  <c r="AK19" i="4"/>
  <c r="AH30" i="4"/>
  <c r="AI32" i="4"/>
  <c r="AI19" i="4"/>
  <c r="AG19" i="4"/>
  <c r="AF30" i="4"/>
  <c r="AG32" i="4"/>
  <c r="AD30" i="4"/>
  <c r="AE32" i="4"/>
  <c r="AE19" i="4"/>
  <c r="AC19" i="4"/>
  <c r="AC32" i="4"/>
  <c r="AB30" i="4"/>
  <c r="Y29" i="4"/>
  <c r="AA32" i="4"/>
  <c r="AA19" i="4"/>
  <c r="X30" i="4"/>
  <c r="Z30" i="4"/>
  <c r="Y19" i="4"/>
  <c r="W19" i="4"/>
  <c r="W32" i="4"/>
  <c r="V30" i="4"/>
  <c r="U19" i="4"/>
  <c r="O29" i="4"/>
  <c r="T30" i="4"/>
  <c r="U32" i="4"/>
  <c r="M32" i="4"/>
  <c r="O19" i="4"/>
  <c r="N30" i="4"/>
  <c r="M29" i="4"/>
  <c r="L30" i="4"/>
  <c r="K19" i="4"/>
  <c r="J30" i="4"/>
  <c r="K32" i="4"/>
  <c r="H30" i="4"/>
  <c r="I32" i="4"/>
  <c r="I19" i="4"/>
  <c r="G19" i="4"/>
  <c r="G32" i="4"/>
  <c r="F30" i="4"/>
  <c r="AH35" i="4" l="1"/>
  <c r="AH36" i="4"/>
  <c r="AI36" i="4" s="1"/>
  <c r="V35" i="4"/>
  <c r="V36" i="4"/>
  <c r="W36" i="4" s="1"/>
  <c r="Z35" i="4"/>
  <c r="Z36" i="4"/>
  <c r="AA36" i="4" s="1"/>
  <c r="AJ35" i="4"/>
  <c r="AJ36" i="4"/>
  <c r="AK36" i="4" s="1"/>
  <c r="H35" i="4"/>
  <c r="H36" i="4"/>
  <c r="I36" i="4" s="1"/>
  <c r="AD35" i="4"/>
  <c r="AD36" i="4"/>
  <c r="AE36" i="4" s="1"/>
  <c r="J35" i="4"/>
  <c r="J36" i="4"/>
  <c r="K36" i="4" s="1"/>
  <c r="AF35" i="4"/>
  <c r="AF36" i="4"/>
  <c r="AG36" i="4" s="1"/>
  <c r="AB35" i="4"/>
  <c r="AB36" i="4"/>
  <c r="AC36" i="4" s="1"/>
  <c r="X35" i="4"/>
  <c r="X36" i="4"/>
  <c r="Y36" i="4" s="1"/>
  <c r="AL35" i="4"/>
  <c r="AM36" i="4"/>
  <c r="E40" i="4"/>
  <c r="E38" i="4" l="1"/>
  <c r="E32" i="4"/>
  <c r="E27" i="4"/>
  <c r="E25" i="4"/>
  <c r="E21" i="4" l="1"/>
  <c r="E19" i="4"/>
  <c r="E43" i="4" l="1"/>
  <c r="E23" i="4"/>
  <c r="E10" i="4" l="1"/>
  <c r="E29" i="4" l="1"/>
</calcChain>
</file>

<file path=xl/comments1.xml><?xml version="1.0" encoding="utf-8"?>
<comments xmlns="http://schemas.openxmlformats.org/spreadsheetml/2006/main">
  <authors>
    <author>GINNITY Bridget</author>
  </authors>
  <commentList>
    <comment ref="D1" authorId="0">
      <text>
        <r>
          <rPr>
            <b/>
            <sz val="9"/>
            <color indexed="81"/>
            <rFont val="Tahoma"/>
            <family val="2"/>
          </rPr>
          <t>GINNITY Bridget:</t>
        </r>
        <r>
          <rPr>
            <sz val="9"/>
            <color indexed="81"/>
            <rFont val="Tahoma"/>
            <family val="2"/>
          </rPr>
          <t xml:space="preserve">
drop down menu not provided in template</t>
        </r>
      </text>
    </comment>
    <comment ref="I1" authorId="0">
      <text>
        <r>
          <rPr>
            <b/>
            <sz val="9"/>
            <color indexed="81"/>
            <rFont val="Tahoma"/>
            <family val="2"/>
          </rPr>
          <t>GINNITY Bridget:</t>
        </r>
        <r>
          <rPr>
            <sz val="9"/>
            <color indexed="81"/>
            <rFont val="Tahoma"/>
            <family val="2"/>
          </rPr>
          <t xml:space="preserve">
drop down menu not provided in template</t>
        </r>
      </text>
    </comment>
    <comment ref="J1" authorId="0">
      <text>
        <r>
          <rPr>
            <b/>
            <sz val="9"/>
            <color indexed="81"/>
            <rFont val="Tahoma"/>
            <family val="2"/>
          </rPr>
          <t>GINNITY Bridget:</t>
        </r>
        <r>
          <rPr>
            <sz val="9"/>
            <color indexed="81"/>
            <rFont val="Tahoma"/>
            <family val="2"/>
          </rPr>
          <t xml:space="preserve">
Only code 12355002161 is proposed in template</t>
        </r>
      </text>
    </comment>
    <comment ref="O1" authorId="0">
      <text>
        <r>
          <rPr>
            <b/>
            <sz val="9"/>
            <color indexed="81"/>
            <rFont val="Tahoma"/>
            <family val="2"/>
          </rPr>
          <t>GINNITY Bridget:</t>
        </r>
        <r>
          <rPr>
            <sz val="9"/>
            <color indexed="81"/>
            <rFont val="Tahoma"/>
            <family val="2"/>
          </rPr>
          <t xml:space="preserve">
Only code 12355002161 is proposed in template</t>
        </r>
      </text>
    </comment>
  </commentList>
</comments>
</file>

<file path=xl/sharedStrings.xml><?xml version="1.0" encoding="utf-8"?>
<sst xmlns="http://schemas.openxmlformats.org/spreadsheetml/2006/main" count="830" uniqueCount="319">
  <si>
    <t>A</t>
  </si>
  <si>
    <t>Field name</t>
  </si>
  <si>
    <t>Free text</t>
  </si>
  <si>
    <t>1.6a.1</t>
  </si>
  <si>
    <t>1.6a.2</t>
  </si>
  <si>
    <t>Conditions of use for workers (input to CSA)</t>
  </si>
  <si>
    <t>2.2.1</t>
  </si>
  <si>
    <t>2.3.1</t>
  </si>
  <si>
    <t>2.4.1</t>
  </si>
  <si>
    <t>%</t>
  </si>
  <si>
    <t>2.7.1</t>
  </si>
  <si>
    <t>2.7.2</t>
  </si>
  <si>
    <t>2.8.1</t>
  </si>
  <si>
    <t>2.8.2</t>
  </si>
  <si>
    <t>2.9.1</t>
  </si>
  <si>
    <t>3a.1</t>
  </si>
  <si>
    <t>Description of the condition of use</t>
  </si>
  <si>
    <t>3a.2</t>
  </si>
  <si>
    <t>3a.3</t>
  </si>
  <si>
    <t>Route affected</t>
  </si>
  <si>
    <t>3a.4</t>
  </si>
  <si>
    <t>3a.5</t>
  </si>
  <si>
    <t>Relevant for exposure assessment tool</t>
  </si>
  <si>
    <t>Rigorously contained system</t>
  </si>
  <si>
    <t>Description of non-technical means for rigorous containment and strict control for manual intervention.</t>
  </si>
  <si>
    <t>Recommendations outside the scope of the risk assessment</t>
  </si>
  <si>
    <t>Dermal</t>
  </si>
  <si>
    <t>MEASE</t>
  </si>
  <si>
    <t>Duration</t>
  </si>
  <si>
    <t>ART</t>
  </si>
  <si>
    <t>PROC26</t>
  </si>
  <si>
    <t>PROC25</t>
  </si>
  <si>
    <t>PROC23</t>
  </si>
  <si>
    <t>PROC22</t>
  </si>
  <si>
    <t>PROC0</t>
  </si>
  <si>
    <t>PROC19</t>
  </si>
  <si>
    <t>PROC18</t>
  </si>
  <si>
    <t>PROC17</t>
  </si>
  <si>
    <t>PROC16</t>
  </si>
  <si>
    <t>PROC15</t>
  </si>
  <si>
    <t>PROC14</t>
  </si>
  <si>
    <t>PROC13</t>
  </si>
  <si>
    <t>PROC12</t>
  </si>
  <si>
    <t>PROC11</t>
  </si>
  <si>
    <t>PROC10</t>
  </si>
  <si>
    <t>PROC9</t>
  </si>
  <si>
    <t>PROC8b</t>
  </si>
  <si>
    <t>PROC8a</t>
  </si>
  <si>
    <t>PROC7</t>
  </si>
  <si>
    <t>PROC4</t>
  </si>
  <si>
    <t>PROC3</t>
  </si>
  <si>
    <t>PROC2</t>
  </si>
  <si>
    <t>PROC1</t>
  </si>
  <si>
    <t>PROC24</t>
  </si>
  <si>
    <t>PROC21</t>
  </si>
  <si>
    <t>PROC20</t>
  </si>
  <si>
    <t>PROC6</t>
  </si>
  <si>
    <t>PROC5</t>
  </si>
  <si>
    <t>Outdoor use</t>
  </si>
  <si>
    <t>Indoor use</t>
  </si>
  <si>
    <t>Liquid</t>
  </si>
  <si>
    <t>Inhalation</t>
  </si>
  <si>
    <t xml:space="preserve">Other </t>
  </si>
  <si>
    <t>Field content</t>
  </si>
  <si>
    <t>Information for communication</t>
  </si>
  <si>
    <t>2.5.1</t>
  </si>
  <si>
    <t>2.9.2</t>
  </si>
  <si>
    <t>2.10.1</t>
  </si>
  <si>
    <t>Details on duration of activity</t>
  </si>
  <si>
    <t xml:space="preserve">Details on ventilation </t>
  </si>
  <si>
    <t>Details on RPE</t>
  </si>
  <si>
    <t>Details on eye protection</t>
  </si>
  <si>
    <t xml:space="preserve">Details on dermal protection </t>
  </si>
  <si>
    <t>Reference to sources of good practice advice</t>
  </si>
  <si>
    <t>YesOrNo</t>
  </si>
  <si>
    <t>PROC_List</t>
  </si>
  <si>
    <t>Place_of_Use</t>
  </si>
  <si>
    <t>Physical_Form</t>
  </si>
  <si>
    <t>Solid (medium dusty)</t>
  </si>
  <si>
    <t>GV</t>
  </si>
  <si>
    <t>Basic</t>
  </si>
  <si>
    <t>System</t>
  </si>
  <si>
    <t>Advanced</t>
  </si>
  <si>
    <t>Yes</t>
  </si>
  <si>
    <t>No</t>
  </si>
  <si>
    <t>Routes</t>
  </si>
  <si>
    <t>EMKG Expo tool</t>
  </si>
  <si>
    <t>ECETOC TRA workers</t>
  </si>
  <si>
    <t>Riskofderm</t>
  </si>
  <si>
    <t>Stoffenmanager</t>
  </si>
  <si>
    <t>other: (add text)</t>
  </si>
  <si>
    <t>Tools</t>
  </si>
  <si>
    <t xml:space="preserve">Chemical production or refinery in closed process without likelihood of exposure or processes with equivalent containment conditions.   </t>
  </si>
  <si>
    <t xml:space="preserve">Chemical production or refinery in closed continuous process with occasional controlled exposure or processes with equivalent containment conditions </t>
  </si>
  <si>
    <t xml:space="preserve">Manufacture or formulation in the chemical industry in closed batch processes with occasional controlled exposure or processes with equivalent containment condition </t>
  </si>
  <si>
    <t xml:space="preserve">Chemical production where opportunity for exposure arises </t>
  </si>
  <si>
    <t xml:space="preserve">Mixing or blending in batch processes  </t>
  </si>
  <si>
    <t xml:space="preserve">Calendering operations  </t>
  </si>
  <si>
    <t xml:space="preserve">Industrial spraying </t>
  </si>
  <si>
    <t xml:space="preserve">Transfer of substance or mixture (charging and discharging) at non-dedicated facilities 26 </t>
  </si>
  <si>
    <t xml:space="preserve">Transfer of substance or mixture (charging and discharging) at dedicated facilities26 </t>
  </si>
  <si>
    <t xml:space="preserve">Transfer of substance or mixture into small containers (dedicated filling line, including weighing) </t>
  </si>
  <si>
    <t xml:space="preserve">Roller application or brushing  </t>
  </si>
  <si>
    <t xml:space="preserve">Non industrial spraying  </t>
  </si>
  <si>
    <t xml:space="preserve">Use of blowing agents in manufacture of foam </t>
  </si>
  <si>
    <t xml:space="preserve">Treatment of articles by dipping and pouring  </t>
  </si>
  <si>
    <t xml:space="preserve">Tabletting, compression, extrusion, pelletisation, granulation </t>
  </si>
  <si>
    <t xml:space="preserve">Use as laboratory reagent </t>
  </si>
  <si>
    <t xml:space="preserve">Use of fuels  </t>
  </si>
  <si>
    <t xml:space="preserve">Lubrication at high energy conditions in metal working operations  </t>
  </si>
  <si>
    <t xml:space="preserve">General greasing /lubrication at high kinetic energy conditions  </t>
  </si>
  <si>
    <t xml:space="preserve">Manual activities involving hand contact  </t>
  </si>
  <si>
    <t xml:space="preserve">Use of functional fluids in small devices  </t>
  </si>
  <si>
    <t xml:space="preserve">Low energy manipulation and handling of substances bound in/on materials or articles  </t>
  </si>
  <si>
    <t xml:space="preserve">Manufacturing and processing of minerals and/or metals at substantially elevated temperature  </t>
  </si>
  <si>
    <t xml:space="preserve">Open processing and transfer operations at substantially elevated temperature  </t>
  </si>
  <si>
    <t xml:space="preserve">High (mechanical) energy work-up of substances bound in /on materials and/or articles  </t>
  </si>
  <si>
    <t xml:space="preserve">Other hot work operations with metals  </t>
  </si>
  <si>
    <t xml:space="preserve">Handling of solid inorganic substances at ambient temperature  </t>
  </si>
  <si>
    <t>PROC27a</t>
  </si>
  <si>
    <t xml:space="preserve">Production of metal powders (hot processes) </t>
  </si>
  <si>
    <t>PROC27b</t>
  </si>
  <si>
    <t xml:space="preserve">Production of metal powders (wet processes) </t>
  </si>
  <si>
    <t>PROC28</t>
  </si>
  <si>
    <t xml:space="preserve">Manual maintenance (cleaning and repair) of machinery </t>
  </si>
  <si>
    <t>Proc name</t>
  </si>
  <si>
    <t>Select PROC</t>
  </si>
  <si>
    <t>Select physical form</t>
  </si>
  <si>
    <t>Select place of use</t>
  </si>
  <si>
    <t>Select OHS system</t>
  </si>
  <si>
    <t>Select tool</t>
  </si>
  <si>
    <t>Select Yes/No</t>
  </si>
  <si>
    <t>Select routes</t>
  </si>
  <si>
    <t>Solid (high dusty)</t>
  </si>
  <si>
    <t>Solid (low dusty)</t>
  </si>
  <si>
    <t>Other: (add text)</t>
  </si>
  <si>
    <t>Last Revision date</t>
  </si>
  <si>
    <t>Rigorous containment</t>
  </si>
  <si>
    <t>&gt;4 hours</t>
  </si>
  <si>
    <t>1-4 hours</t>
  </si>
  <si>
    <t>&lt; 15 mins</t>
  </si>
  <si>
    <t>To be established by registrant</t>
  </si>
  <si>
    <t>Other:(specify %)</t>
  </si>
  <si>
    <t>Select general ventilation</t>
  </si>
  <si>
    <t>LEV</t>
  </si>
  <si>
    <t>Select LEV effectiveness</t>
  </si>
  <si>
    <t>BEAT</t>
  </si>
  <si>
    <t>Additional good practice advice</t>
  </si>
  <si>
    <t>Select PPE effectiveness</t>
  </si>
  <si>
    <t>15 mins-1 hour</t>
  </si>
  <si>
    <t>90%</t>
  </si>
  <si>
    <t>80%</t>
  </si>
  <si>
    <t>ESCom Code</t>
  </si>
  <si>
    <t>Details on place of use</t>
  </si>
  <si>
    <t>Details on physical form of the used product</t>
  </si>
  <si>
    <t>Select duration</t>
  </si>
  <si>
    <t>Enter duration (units)</t>
  </si>
  <si>
    <t>2.6.1</t>
  </si>
  <si>
    <t xml:space="preserve">Details on general ventilation </t>
  </si>
  <si>
    <t>TRA default value</t>
  </si>
  <si>
    <t>RPE</t>
  </si>
  <si>
    <t>2.11.1</t>
  </si>
  <si>
    <t>Details on occupational health and safety management system</t>
  </si>
  <si>
    <t>Other:(specify)</t>
  </si>
  <si>
    <t xml:space="preserve">Details on the condition of use </t>
  </si>
  <si>
    <t>Inh. &amp; dermal</t>
  </si>
  <si>
    <t>Effectiveness ventilation for inhalation (%)</t>
  </si>
  <si>
    <t>Effectiveness RPE (%)</t>
  </si>
  <si>
    <t>Effectiveness dermal protection (%)</t>
  </si>
  <si>
    <t>Effectiveness (%)</t>
  </si>
  <si>
    <t>Description of other conditions of use, if relevant for specified exposure assessment tool</t>
  </si>
  <si>
    <t>Gas</t>
  </si>
  <si>
    <t>solid (unspecified)</t>
  </si>
  <si>
    <t>Short description of factors during use that may influence selection of modelling tool</t>
  </si>
  <si>
    <t>Relevant SUMI(s) for end-user communication</t>
  </si>
  <si>
    <t xml:space="preserve">Details on typical operating temperature </t>
  </si>
  <si>
    <t>Liquified gas</t>
  </si>
  <si>
    <t>1.4.2</t>
  </si>
  <si>
    <t>Select/enter temperature</t>
  </si>
  <si>
    <t>Other:specify ˚C</t>
  </si>
  <si>
    <t>Ambient</t>
  </si>
  <si>
    <t>&lt;20˚C above ambient</t>
  </si>
  <si>
    <t>Other:(specify option)</t>
  </si>
  <si>
    <t>11137200300: Liquified gas</t>
  </si>
  <si>
    <t>9268175004: Liquid</t>
  </si>
  <si>
    <t>ESCom phrase code(s)</t>
  </si>
  <si>
    <t>9313213237: Indoor use</t>
  </si>
  <si>
    <t>9313213238: Outdoor use</t>
  </si>
  <si>
    <r>
      <rPr>
        <b/>
        <i/>
        <sz val="12"/>
        <color theme="1"/>
        <rFont val="Verdana"/>
        <family val="2"/>
      </rPr>
      <t>Fill in all rows in</t>
    </r>
    <r>
      <rPr>
        <i/>
        <sz val="12"/>
        <color theme="1"/>
        <rFont val="Verdana"/>
        <family val="2"/>
      </rPr>
      <t xml:space="preserve"> </t>
    </r>
    <r>
      <rPr>
        <b/>
        <i/>
        <sz val="12"/>
        <color theme="1"/>
        <rFont val="Verdana"/>
        <family val="2"/>
      </rPr>
      <t>bold *</t>
    </r>
    <r>
      <rPr>
        <i/>
        <sz val="12"/>
        <color theme="1"/>
        <rFont val="Verdana"/>
        <family val="2"/>
      </rPr>
      <t xml:space="preserve">. 
Fill in the rows in "normal" font when relevant.
</t>
    </r>
  </si>
  <si>
    <t>Relevant contributing activity(ies)*</t>
  </si>
  <si>
    <t>Contributing activity/scenario  name*</t>
  </si>
  <si>
    <t>Corresponding PROC*</t>
  </si>
  <si>
    <t>Place of use*</t>
  </si>
  <si>
    <t>Physical form of the used product*</t>
  </si>
  <si>
    <t>Duration of activity*</t>
  </si>
  <si>
    <t>Percentage (w/w) of substance in mixture*</t>
  </si>
  <si>
    <t>Operating temperature (˚C)*</t>
  </si>
  <si>
    <t xml:space="preserve">General ventilation* </t>
  </si>
  <si>
    <t>Local Exhaust Ventilation (LEV)*</t>
  </si>
  <si>
    <t>Use of Respiratory Protection Equipment (RPE)*</t>
  </si>
  <si>
    <t>Use of gloves &amp; other dermal protection*</t>
  </si>
  <si>
    <t>Use of eye protection*</t>
  </si>
  <si>
    <t>Occupational health and safety management system*</t>
  </si>
  <si>
    <t>Temperature</t>
  </si>
  <si>
    <t>Gloves</t>
  </si>
  <si>
    <t>Row No.</t>
  </si>
  <si>
    <t>Basic (natural)</t>
  </si>
  <si>
    <t>Good (natural and/or mechanical)</t>
  </si>
  <si>
    <t>Enhanced (engineered mechanical)</t>
  </si>
  <si>
    <t>Select RPE effectiveness</t>
  </si>
  <si>
    <t>10133220202: Indoor or outdoor use</t>
  </si>
  <si>
    <t>Indoor or outdoor use</t>
  </si>
  <si>
    <t>11133171336: Solid, high dustiness</t>
  </si>
  <si>
    <t>11133171332: Solid, medium dustiness</t>
  </si>
  <si>
    <t>11133171331: Solid, low dustiness</t>
  </si>
  <si>
    <t>9313213340: Gaseous</t>
  </si>
  <si>
    <t>10133224959: Covers use at ambient temperatures</t>
  </si>
  <si>
    <t>11133171312: Assumes use at not more than 20°C above ambient temperature.</t>
  </si>
  <si>
    <t>12355002161: : Assumes process temperature up to</t>
  </si>
  <si>
    <t>Free text/Standard phrase</t>
  </si>
  <si>
    <t xml:space="preserve">11133171458: Wear chemically resistant gloves (tested to EN374) in combination with specific activity training. </t>
  </si>
  <si>
    <t xml:space="preserve">12355002165: For further specification, refer to section 8 of the SDS. </t>
  </si>
  <si>
    <t xml:space="preserve">11133171457: Wear chemically resistant gloves (tested to EN374) in combination with ‘basic’ employee training. </t>
  </si>
  <si>
    <t xml:space="preserve">10133224896: Wear suitable gloves tested to EN374. </t>
  </si>
  <si>
    <t>Use in a Closed and/or Semi-Open Converting Process (e.g. Extrusion, Injection)</t>
  </si>
  <si>
    <t>Extrusion, Pelletisation, and/or Granulation</t>
  </si>
  <si>
    <t>Continuous Mixing Process</t>
  </si>
  <si>
    <t>Batch Mixing Process</t>
  </si>
  <si>
    <t>Laboratory/Quality Control Operations</t>
  </si>
  <si>
    <t>Scrap Recycling</t>
  </si>
  <si>
    <t>Use in an Open Converting Process (e.g. Calendering)</t>
  </si>
  <si>
    <t>Use in a Spraying Application</t>
  </si>
  <si>
    <t>Use in Roll and/or Spread Coating</t>
  </si>
  <si>
    <t>Use in a Foaming Production</t>
  </si>
  <si>
    <t>Use in Dip Coating</t>
  </si>
  <si>
    <t>Use in Industrial Working Halls</t>
  </si>
  <si>
    <t>As supplied by registrant</t>
  </si>
  <si>
    <t>Additive Type:</t>
  </si>
  <si>
    <t>Solid/Liquid:</t>
  </si>
  <si>
    <t>Instructions</t>
  </si>
  <si>
    <t>Handling of Small Containers Containing Additive</t>
  </si>
  <si>
    <t>Handling Large Containers Containing Additive</t>
  </si>
  <si>
    <t>Handling of Small Containers Containing Masterbatches and/or Compounds</t>
  </si>
  <si>
    <t>Handling Large Containers Containing Masterbatches and/or Compounds</t>
  </si>
  <si>
    <t>Antioxidants</t>
  </si>
  <si>
    <t>Additive Type</t>
  </si>
  <si>
    <t>Masterbatch</t>
  </si>
  <si>
    <t>Compound / Direct use for article production</t>
  </si>
  <si>
    <t>Antistatic Agent</t>
  </si>
  <si>
    <t>Blowing agent</t>
  </si>
  <si>
    <t>Colourants (dyes)</t>
  </si>
  <si>
    <t>Colourants (pigments)</t>
  </si>
  <si>
    <t>Coupling Agents</t>
  </si>
  <si>
    <t>Curing Agents</t>
  </si>
  <si>
    <t>Fillers</t>
  </si>
  <si>
    <t>Flame Retardants (inorganic)</t>
  </si>
  <si>
    <t>Flame Retardants (Organic)</t>
  </si>
  <si>
    <t>Heat Stabilisers</t>
  </si>
  <si>
    <t>Nucleating Agents</t>
  </si>
  <si>
    <t>Plasticisers</t>
  </si>
  <si>
    <t>Polymeric Impact Modifiers</t>
  </si>
  <si>
    <t>Slip Promotors (inorganic)</t>
  </si>
  <si>
    <t>Slip Promotors (organic)</t>
  </si>
  <si>
    <t>UV and other weather stabilisers</t>
  </si>
  <si>
    <t>Viscosity aids</t>
  </si>
  <si>
    <t>Table 6 from Guidance Document</t>
  </si>
  <si>
    <t>60 °C</t>
  </si>
  <si>
    <t xml:space="preserve">Production of a Plastisol </t>
  </si>
  <si>
    <t>Production of Masterbatches and/or Compounds</t>
  </si>
  <si>
    <t>Continuous Compounding Process</t>
  </si>
  <si>
    <t>Batch Compounding Process</t>
  </si>
  <si>
    <t>Production of Plastic Articles</t>
  </si>
  <si>
    <t>Respiratory RMM Level</t>
  </si>
  <si>
    <t>Dermal RMM Level</t>
  </si>
  <si>
    <t>None</t>
  </si>
  <si>
    <t>Step 1</t>
  </si>
  <si>
    <t>Step 2</t>
  </si>
  <si>
    <t>Step 3</t>
  </si>
  <si>
    <t>8h</t>
  </si>
  <si>
    <t>&lt;4h</t>
  </si>
  <si>
    <t xml:space="preserve"> </t>
  </si>
  <si>
    <t>For best practice advice to minimise dust exposure you are encouraged to implement the NepSi best practices. Available at www.nepsi.eu</t>
  </si>
  <si>
    <t>Use Name</t>
  </si>
  <si>
    <t>CA</t>
  </si>
  <si>
    <t>The crystalline silica industry has for a long time worked on controlling dust exposure due to well-known health issues with silica dust exposure. The gained expertise has been codified in best practice guidance and audio-visual material. The lessons learned can be seen as a best practice for controlling dust exposure in general. Therefore, registrants of of dusty substances are encouraged to communicate downstream as a best practice a reference to the NepSi best practices. For example:</t>
  </si>
  <si>
    <t>WCoUT Code</t>
  </si>
  <si>
    <t>EuPC_WCoUT_1</t>
  </si>
  <si>
    <t>EuPC_WCoUT_2</t>
  </si>
  <si>
    <t>EuPC_WCoUT_7</t>
  </si>
  <si>
    <t>EuPC_WCoUT_8</t>
  </si>
  <si>
    <t>EuPC_WCoUT_15</t>
  </si>
  <si>
    <t>EuPC_WCoUT_3</t>
  </si>
  <si>
    <t>EuPC_WCoUT_4</t>
  </si>
  <si>
    <t>EuPC_WCoUT_9</t>
  </si>
  <si>
    <t>EuPC_WCoUT_10</t>
  </si>
  <si>
    <t>EuPC_WCoUT_11</t>
  </si>
  <si>
    <t>EuPC_WCoUT_12</t>
  </si>
  <si>
    <t>EuPC_WCoUT_13</t>
  </si>
  <si>
    <t>EuPC_WCoUT_14</t>
  </si>
  <si>
    <t>EuPC_WCoUT_16</t>
  </si>
  <si>
    <t>WCoUT code*</t>
  </si>
  <si>
    <t>The EuPC WCoUT approach only includes factors for the ECETOC TRA.</t>
  </si>
  <si>
    <t>The EuPC WCoUT approach precludes the use of SUMI(s)</t>
  </si>
  <si>
    <t>WCoUT identifiers</t>
  </si>
  <si>
    <t>WCoUT title*</t>
  </si>
  <si>
    <t/>
  </si>
  <si>
    <t>DERMAL Systemic</t>
  </si>
  <si>
    <t>DERMAL Local</t>
  </si>
  <si>
    <t>Local Effect Classification:</t>
  </si>
  <si>
    <t>Use of eye protection:</t>
  </si>
  <si>
    <t>EuPC Worker Conditions of Use Tool</t>
  </si>
  <si>
    <t xml:space="preserve">To use the EuPC Worker Conditions of Use Tool (WCoUT) one needs to go to the sheet titled: "Input Sheet". Here one can fill in some key parameters of the substance: Additive Type, Physical Property of the Substance, Processing Temperature. Furthermore, one can adjust the level or risk management measures per process. Once the Input Sheet is filled, the Output Sheet will contain all the necessary input for the ECETOC TRA that correspond to the input provided in the Input Sheet. 
By stepwise approach in the risk management levels follows the preferences of the Plastics Compounding and Converting Industry. Registrants are encouraged to first to select the lowest possible step that enables safe use of their substance. </t>
  </si>
  <si>
    <t>Temperature:</t>
  </si>
  <si>
    <t>Respiratory</t>
  </si>
  <si>
    <t>EuPC_WCoUT_5a</t>
  </si>
  <si>
    <t>EuPC_WCoUT_5b</t>
  </si>
  <si>
    <t>EuPC_WCoUT_a6</t>
  </si>
  <si>
    <t>EuPC_WCoUT_6b</t>
  </si>
  <si>
    <t>EuPC_WCoUT_6a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</si>
</sst>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x14ac:knownFonts="1">
    <font>
      <sz val="11"/>
      <color theme="1"/>
      <name val="Arial"/>
      <family val="2"/>
    </font>
    <font>
      <sz val="10"/>
      <color theme="1"/>
      <name val="Verdana"/>
      <family val="2"/>
    </font>
    <font>
      <b/>
      <sz val="11"/>
      <color theme="1"/>
      <name val="Verdana"/>
      <family val="2"/>
    </font>
    <font>
      <sz val="11"/>
      <color theme="1"/>
      <name val="Verdana"/>
      <family val="2"/>
    </font>
    <font>
      <sz val="10"/>
      <color theme="1"/>
      <name val="Verdana"/>
      <family val="2"/>
    </font>
    <font>
      <sz val="10"/>
      <color indexed="8"/>
      <name val="Verdana"/>
      <family val="2"/>
    </font>
    <font>
      <sz val="11"/>
      <color indexed="8"/>
      <name val="Calibri"/>
      <family val="2"/>
    </font>
    <font>
      <sz val="11"/>
      <color indexed="8"/>
      <name val="Arial"/>
      <family val="2"/>
    </font>
    <font>
      <sz val="11"/>
      <color theme="1"/>
      <name val="Calibri"/>
      <family val="2"/>
      <scheme val="minor"/>
    </font>
    <font>
      <sz val="10"/>
      <name val="MS Sans Serif"/>
      <family val="2"/>
    </font>
    <font>
      <i/>
      <sz val="11"/>
      <color theme="1"/>
      <name val="Verdana"/>
      <family val="2"/>
    </font>
    <font>
      <sz val="9"/>
      <color indexed="81"/>
      <name val="Tahoma"/>
      <family val="2"/>
    </font>
    <font>
      <sz val="10"/>
      <color indexed="8"/>
      <name val="Calibri"/>
      <family val="2"/>
      <scheme val="minor"/>
    </font>
    <font>
      <sz val="11"/>
      <color rgb="FF0070C0"/>
      <name val="Arial"/>
      <family val="2"/>
    </font>
    <font>
      <i/>
      <sz val="11"/>
      <color theme="1"/>
      <name val="Arial"/>
      <family val="2"/>
    </font>
    <font>
      <b/>
      <sz val="14"/>
      <color theme="1"/>
      <name val="Verdana"/>
      <family val="2"/>
    </font>
    <font>
      <sz val="11"/>
      <color indexed="8"/>
      <name val="Calibri"/>
      <family val="2"/>
      <charset val="1"/>
    </font>
    <font>
      <sz val="10"/>
      <color indexed="8"/>
      <name val="Calibri"/>
      <family val="2"/>
    </font>
    <font>
      <i/>
      <sz val="11"/>
      <color rgb="FF7F7F7F"/>
      <name val="Calibri"/>
      <family val="2"/>
      <scheme val="minor"/>
    </font>
    <font>
      <i/>
      <strike/>
      <sz val="11"/>
      <color theme="1"/>
      <name val="Verdana"/>
      <family val="2"/>
    </font>
    <font>
      <sz val="10"/>
      <color theme="1"/>
      <name val="Calibri"/>
      <family val="2"/>
      <scheme val="minor"/>
    </font>
    <font>
      <b/>
      <i/>
      <sz val="11"/>
      <color theme="1"/>
      <name val="Verdana"/>
      <family val="2"/>
    </font>
    <font>
      <b/>
      <i/>
      <sz val="12"/>
      <color theme="1"/>
      <name val="Verdana"/>
      <family val="2"/>
    </font>
    <font>
      <sz val="20"/>
      <color theme="1"/>
      <name val="Arial"/>
      <family val="2"/>
    </font>
    <font>
      <b/>
      <sz val="20"/>
      <color theme="1"/>
      <name val="Verdana"/>
      <family val="2"/>
    </font>
    <font>
      <b/>
      <i/>
      <sz val="20"/>
      <color theme="1"/>
      <name val="Verdana"/>
      <family val="2"/>
    </font>
    <font>
      <b/>
      <sz val="14"/>
      <color theme="1"/>
      <name val="Arial"/>
      <family val="2"/>
    </font>
    <font>
      <i/>
      <sz val="12"/>
      <color theme="1"/>
      <name val="Verdana"/>
      <family val="2"/>
    </font>
    <font>
      <sz val="11"/>
      <color rgb="FF1F497D"/>
      <name val="Calibri"/>
      <family val="2"/>
    </font>
    <font>
      <i/>
      <sz val="9"/>
      <color theme="1"/>
      <name val="Verdana"/>
      <family val="2"/>
    </font>
    <font>
      <sz val="10"/>
      <name val="Verdana"/>
      <family val="2"/>
    </font>
    <font>
      <b/>
      <sz val="10"/>
      <name val="Verdana"/>
      <family val="2"/>
    </font>
    <font>
      <b/>
      <sz val="9"/>
      <color indexed="81"/>
      <name val="Tahoma"/>
      <family val="2"/>
    </font>
    <font>
      <sz val="10"/>
      <name val="Arial"/>
      <family val="2"/>
    </font>
    <font>
      <sz val="11"/>
      <color rgb="FF2E74B5"/>
      <name val="Century Gothic"/>
      <family val="2"/>
    </font>
    <font>
      <b/>
      <sz val="11"/>
      <color rgb="FF2E74B5"/>
      <name val="Century Gothic"/>
      <family val="2"/>
    </font>
    <font>
      <sz val="11"/>
      <color theme="1"/>
      <name val="Times New Roman"/>
      <family val="1"/>
    </font>
    <font>
      <sz val="26"/>
      <color theme="1"/>
      <name val="Arial"/>
      <family val="2"/>
    </font>
  </fonts>
  <fills count="11">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50"/>
        <bgColor indexed="64"/>
      </patternFill>
    </fill>
    <fill>
      <patternFill patternType="solid">
        <fgColor rgb="FFB9FFD9"/>
        <bgColor indexed="64"/>
      </patternFill>
    </fill>
    <fill>
      <patternFill patternType="solid">
        <fgColor theme="0"/>
        <bgColor indexed="64"/>
      </patternFill>
    </fill>
    <fill>
      <patternFill patternType="solid">
        <fgColor rgb="FF47FF9A"/>
        <bgColor indexed="64"/>
      </patternFill>
    </fill>
    <fill>
      <patternFill patternType="solid">
        <fgColor rgb="FFD6E6F4"/>
        <bgColor indexed="64"/>
      </patternFill>
    </fill>
    <fill>
      <patternFill patternType="solid">
        <fgColor theme="0" tint="-0.249977111117893"/>
        <bgColor indexed="64"/>
      </patternFill>
    </fill>
  </fills>
  <borders count="4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bottom/>
      <diagonal/>
    </border>
    <border>
      <left/>
      <right/>
      <top style="medium">
        <color indexed="64"/>
      </top>
      <bottom/>
      <diagonal/>
    </border>
    <border>
      <left style="medium">
        <color indexed="64"/>
      </left>
      <right style="thin">
        <color indexed="64"/>
      </right>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style="medium">
        <color rgb="FF5B9BD5"/>
      </top>
      <bottom style="medium">
        <color rgb="FF5B9BD5"/>
      </bottom>
      <diagonal/>
    </border>
    <border>
      <left/>
      <right/>
      <top/>
      <bottom style="medium">
        <color rgb="FF5B9BD5"/>
      </bottom>
      <diagonal/>
    </border>
  </borders>
  <cellStyleXfs count="46519">
    <xf numFmtId="0" fontId="0"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6"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6"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6" fillId="0" borderId="0"/>
    <xf numFmtId="0" fontId="9" fillId="0" borderId="0"/>
    <xf numFmtId="0" fontId="16" fillId="0" borderId="0"/>
    <xf numFmtId="0" fontId="16"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 fillId="0" borderId="0" applyNumberFormat="0" applyFill="0" applyBorder="0" applyAlignment="0" applyProtection="0"/>
    <xf numFmtId="0" fontId="1" fillId="0" borderId="0"/>
    <xf numFmtId="0" fontId="33" fillId="0" borderId="0"/>
    <xf numFmtId="0" fontId="1" fillId="0" borderId="0"/>
    <xf numFmtId="0" fontId="33" fillId="0" borderId="0"/>
    <xf numFmtId="0" fontId="1" fillId="0" borderId="0"/>
    <xf numFmtId="0" fontId="33" fillId="0" borderId="0"/>
    <xf numFmtId="0" fontId="1" fillId="0" borderId="0"/>
    <xf numFmtId="0" fontId="33" fillId="0" borderId="0"/>
    <xf numFmtId="0" fontId="1" fillId="0" borderId="0"/>
    <xf numFmtId="0" fontId="33" fillId="0" borderId="0"/>
    <xf numFmtId="0" fontId="1" fillId="0" borderId="0"/>
    <xf numFmtId="0" fontId="33" fillId="0" borderId="0"/>
    <xf numFmtId="0" fontId="1" fillId="0" borderId="0"/>
    <xf numFmtId="0" fontId="33" fillId="0" borderId="0"/>
    <xf numFmtId="0" fontId="1" fillId="0" borderId="0"/>
    <xf numFmtId="0" fontId="33" fillId="0" borderId="0"/>
    <xf numFmtId="0" fontId="1" fillId="0" borderId="0"/>
    <xf numFmtId="0" fontId="33" fillId="0" borderId="0"/>
    <xf numFmtId="0" fontId="1" fillId="0" borderId="0"/>
    <xf numFmtId="0" fontId="33" fillId="0" borderId="0"/>
    <xf numFmtId="0" fontId="1" fillId="0" borderId="0"/>
    <xf numFmtId="0" fontId="33" fillId="0" borderId="0"/>
  </cellStyleXfs>
  <cellXfs count="183">
    <xf numFmtId="0" fontId="0" fillId="0" borderId="0" xfId="0"/>
    <xf numFmtId="0" fontId="3" fillId="0" borderId="12" xfId="0" applyFont="1" applyBorder="1" applyAlignment="1">
      <alignment vertical="center" wrapText="1"/>
    </xf>
    <xf numFmtId="0" fontId="3" fillId="0" borderId="9" xfId="0" applyFont="1" applyBorder="1" applyAlignment="1">
      <alignment vertical="center" wrapText="1"/>
    </xf>
    <xf numFmtId="0" fontId="10" fillId="2" borderId="10" xfId="0" applyFont="1" applyFill="1" applyBorder="1" applyAlignment="1">
      <alignment horizontal="left" vertical="center" wrapText="1"/>
    </xf>
    <xf numFmtId="0" fontId="10" fillId="0" borderId="24" xfId="0" applyFont="1" applyBorder="1" applyAlignment="1">
      <alignment horizontal="left" vertical="center" wrapText="1"/>
    </xf>
    <xf numFmtId="0" fontId="13" fillId="0" borderId="0" xfId="0" applyFont="1"/>
    <xf numFmtId="0" fontId="3" fillId="0" borderId="35" xfId="0" applyFont="1" applyBorder="1" applyAlignment="1">
      <alignment vertical="center" wrapText="1"/>
    </xf>
    <xf numFmtId="0" fontId="10" fillId="0" borderId="4" xfId="0" applyFont="1" applyBorder="1" applyAlignment="1">
      <alignment horizontal="left" vertical="center" wrapText="1"/>
    </xf>
    <xf numFmtId="0" fontId="3" fillId="0" borderId="6" xfId="0" applyFont="1" applyBorder="1" applyAlignment="1">
      <alignment vertical="center" wrapText="1"/>
    </xf>
    <xf numFmtId="0" fontId="10" fillId="0" borderId="7" xfId="0" applyFont="1" applyBorder="1" applyAlignment="1">
      <alignment horizontal="left" vertical="center" wrapText="1"/>
    </xf>
    <xf numFmtId="49" fontId="3" fillId="0" borderId="37" xfId="0" applyNumberFormat="1" applyFont="1" applyBorder="1" applyAlignment="1">
      <alignment horizontal="left" vertical="center"/>
    </xf>
    <xf numFmtId="0" fontId="0" fillId="0" borderId="0" xfId="0" applyFill="1"/>
    <xf numFmtId="0" fontId="19" fillId="0" borderId="25" xfId="0" applyFont="1" applyFill="1" applyBorder="1" applyAlignment="1">
      <alignment horizontal="left" vertical="center" wrapText="1"/>
    </xf>
    <xf numFmtId="0" fontId="12" fillId="0" borderId="0" xfId="23245" applyFont="1" applyFill="1"/>
    <xf numFmtId="0" fontId="2" fillId="2" borderId="3" xfId="0" applyFont="1" applyFill="1" applyBorder="1" applyAlignment="1">
      <alignment vertical="center" wrapText="1"/>
    </xf>
    <xf numFmtId="0" fontId="10" fillId="2" borderId="4"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2" borderId="6" xfId="0" applyFont="1" applyFill="1" applyBorder="1" applyAlignment="1">
      <alignment vertical="center" wrapText="1"/>
    </xf>
    <xf numFmtId="0" fontId="10" fillId="2"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27" xfId="0" applyFont="1" applyBorder="1" applyAlignment="1">
      <alignment horizontal="left" vertical="center" wrapText="1"/>
    </xf>
    <xf numFmtId="0" fontId="3" fillId="2" borderId="6" xfId="0" applyFont="1" applyFill="1" applyBorder="1" applyAlignment="1">
      <alignment vertical="center" wrapText="1"/>
    </xf>
    <xf numFmtId="0" fontId="10" fillId="0" borderId="14" xfId="0" applyFont="1" applyBorder="1" applyAlignment="1">
      <alignment horizontal="left" vertical="center" wrapText="1"/>
    </xf>
    <xf numFmtId="0" fontId="10" fillId="0" borderId="32" xfId="0" applyFont="1" applyFill="1" applyBorder="1" applyAlignment="1">
      <alignment horizontal="left" vertical="center" wrapText="1"/>
    </xf>
    <xf numFmtId="0" fontId="10" fillId="0" borderId="17" xfId="0" applyFont="1" applyBorder="1" applyAlignment="1">
      <alignment horizontal="left" vertical="center" wrapText="1"/>
    </xf>
    <xf numFmtId="0" fontId="10" fillId="0" borderId="32" xfId="0" applyFont="1" applyBorder="1" applyAlignment="1">
      <alignment horizontal="left" vertical="center" wrapText="1"/>
    </xf>
    <xf numFmtId="0" fontId="10" fillId="0" borderId="35" xfId="0" applyFont="1" applyBorder="1" applyAlignment="1">
      <alignment horizontal="left" vertical="center" wrapText="1"/>
    </xf>
    <xf numFmtId="0" fontId="10" fillId="0" borderId="28" xfId="0" applyFont="1" applyBorder="1" applyAlignment="1">
      <alignment horizontal="left" vertical="center" wrapText="1"/>
    </xf>
    <xf numFmtId="0" fontId="10" fillId="0" borderId="8" xfId="0" applyFont="1" applyBorder="1" applyAlignment="1">
      <alignment horizontal="left" vertical="center" wrapText="1"/>
    </xf>
    <xf numFmtId="0" fontId="3" fillId="0" borderId="35" xfId="0" applyFont="1" applyFill="1" applyBorder="1" applyAlignment="1">
      <alignment vertical="center" wrapText="1"/>
    </xf>
    <xf numFmtId="0" fontId="10" fillId="0" borderId="34" xfId="0" applyFont="1" applyFill="1" applyBorder="1" applyAlignment="1">
      <alignment horizontal="left" vertical="center" wrapText="1"/>
    </xf>
    <xf numFmtId="49" fontId="3" fillId="0" borderId="0" xfId="0" applyNumberFormat="1" applyFont="1" applyAlignment="1">
      <alignment horizontal="left" vertical="center"/>
    </xf>
    <xf numFmtId="0" fontId="23" fillId="0" borderId="0" xfId="0" applyFont="1" applyFill="1" applyBorder="1"/>
    <xf numFmtId="0" fontId="0" fillId="0" borderId="0" xfId="0" applyFont="1" applyAlignment="1">
      <alignment horizontal="left"/>
    </xf>
    <xf numFmtId="0" fontId="0" fillId="0" borderId="0" xfId="0" applyFont="1" applyFill="1" applyBorder="1" applyAlignment="1">
      <alignment wrapText="1"/>
    </xf>
    <xf numFmtId="0" fontId="0" fillId="0" borderId="0" xfId="0" applyFont="1"/>
    <xf numFmtId="0" fontId="0" fillId="0" borderId="0" xfId="0" applyFont="1" applyAlignment="1"/>
    <xf numFmtId="0" fontId="24" fillId="0" borderId="0" xfId="0" applyFont="1" applyFill="1" applyBorder="1" applyAlignment="1">
      <alignment vertical="center" wrapText="1"/>
    </xf>
    <xf numFmtId="49" fontId="3" fillId="2" borderId="6" xfId="0" applyNumberFormat="1" applyFont="1" applyFill="1" applyBorder="1" applyAlignment="1">
      <alignment horizontal="left" vertical="center" wrapText="1"/>
    </xf>
    <xf numFmtId="0" fontId="24" fillId="0" borderId="33" xfId="0" applyFont="1" applyFill="1" applyBorder="1" applyAlignment="1">
      <alignment vertical="center" wrapText="1"/>
    </xf>
    <xf numFmtId="0" fontId="0" fillId="0" borderId="36" xfId="0" applyFont="1" applyFill="1" applyBorder="1" applyAlignment="1">
      <alignment wrapText="1"/>
    </xf>
    <xf numFmtId="0" fontId="2" fillId="0" borderId="3" xfId="0" applyFont="1" applyBorder="1" applyAlignment="1">
      <alignment vertical="center" wrapText="1"/>
    </xf>
    <xf numFmtId="49" fontId="3" fillId="0" borderId="6" xfId="0" applyNumberFormat="1" applyFont="1" applyBorder="1" applyAlignment="1">
      <alignment horizontal="left" vertical="center" wrapText="1"/>
    </xf>
    <xf numFmtId="0" fontId="2" fillId="0" borderId="6" xfId="0" applyFont="1" applyBorder="1" applyAlignment="1">
      <alignment vertical="center" wrapText="1"/>
    </xf>
    <xf numFmtId="0" fontId="0" fillId="0" borderId="0" xfId="0" applyFont="1" applyBorder="1"/>
    <xf numFmtId="0" fontId="20" fillId="0" borderId="0" xfId="23245" applyFont="1" applyFill="1"/>
    <xf numFmtId="0" fontId="0" fillId="0" borderId="0" xfId="0" applyFont="1" applyFill="1"/>
    <xf numFmtId="49" fontId="3" fillId="0" borderId="35" xfId="0" applyNumberFormat="1" applyFont="1" applyBorder="1" applyAlignment="1">
      <alignment horizontal="left" vertical="center" wrapText="1"/>
    </xf>
    <xf numFmtId="0" fontId="2" fillId="0" borderId="35" xfId="0" applyFont="1" applyBorder="1" applyAlignment="1">
      <alignment vertical="center" wrapText="1"/>
    </xf>
    <xf numFmtId="0" fontId="20" fillId="0" borderId="0" xfId="0" applyFont="1" applyFill="1"/>
    <xf numFmtId="0" fontId="10" fillId="0" borderId="13" xfId="0" applyFont="1" applyBorder="1" applyAlignment="1">
      <alignment horizontal="left" vertical="center" wrapText="1"/>
    </xf>
    <xf numFmtId="0" fontId="24" fillId="5" borderId="37" xfId="0" applyFont="1" applyFill="1" applyBorder="1" applyAlignment="1">
      <alignment vertical="center" wrapText="1"/>
    </xf>
    <xf numFmtId="0" fontId="24" fillId="5" borderId="0" xfId="0" applyFont="1" applyFill="1" applyBorder="1" applyAlignment="1">
      <alignment vertical="center" wrapText="1"/>
    </xf>
    <xf numFmtId="49" fontId="21" fillId="5" borderId="12" xfId="0" applyNumberFormat="1" applyFont="1" applyFill="1" applyBorder="1" applyAlignment="1">
      <alignment horizontal="center" vertical="center" wrapText="1"/>
    </xf>
    <xf numFmtId="0" fontId="25" fillId="5" borderId="0" xfId="0" applyFont="1" applyFill="1" applyBorder="1" applyAlignment="1">
      <alignment vertical="center" wrapText="1"/>
    </xf>
    <xf numFmtId="0" fontId="24" fillId="6" borderId="33" xfId="0" applyFont="1" applyFill="1" applyBorder="1" applyAlignment="1">
      <alignment vertical="center"/>
    </xf>
    <xf numFmtId="0" fontId="10" fillId="0" borderId="27" xfId="0" applyFont="1" applyFill="1" applyBorder="1" applyAlignment="1">
      <alignment horizontal="left" vertical="center" wrapText="1"/>
    </xf>
    <xf numFmtId="0" fontId="15" fillId="5" borderId="22" xfId="0" applyFont="1" applyFill="1" applyBorder="1" applyAlignment="1">
      <alignment horizontal="center" vertical="center" wrapText="1"/>
    </xf>
    <xf numFmtId="0" fontId="15" fillId="5" borderId="23" xfId="0" applyFont="1" applyFill="1" applyBorder="1" applyAlignment="1">
      <alignment horizontal="center" vertical="center" wrapText="1"/>
    </xf>
    <xf numFmtId="0" fontId="15" fillId="5" borderId="38" xfId="0" applyFont="1" applyFill="1" applyBorder="1" applyAlignment="1">
      <alignment horizontal="left" vertical="center" wrapText="1"/>
    </xf>
    <xf numFmtId="0" fontId="28" fillId="0" borderId="0" xfId="0" applyFont="1" applyFill="1"/>
    <xf numFmtId="0" fontId="14" fillId="0" borderId="17" xfId="0" applyFont="1" applyBorder="1" applyAlignment="1">
      <alignment horizontal="left" vertical="center" wrapText="1"/>
    </xf>
    <xf numFmtId="0" fontId="27" fillId="6" borderId="33" xfId="0" applyFont="1" applyFill="1" applyBorder="1" applyAlignment="1">
      <alignment horizontal="left" vertical="center" wrapText="1"/>
    </xf>
    <xf numFmtId="0" fontId="27" fillId="6" borderId="18" xfId="0" applyFont="1" applyFill="1" applyBorder="1" applyAlignment="1">
      <alignment horizontal="left" vertical="center" wrapText="1"/>
    </xf>
    <xf numFmtId="49" fontId="3" fillId="5" borderId="36" xfId="0" applyNumberFormat="1" applyFont="1" applyFill="1" applyBorder="1" applyAlignment="1">
      <alignment horizontal="center" vertical="center" wrapText="1"/>
    </xf>
    <xf numFmtId="0" fontId="27" fillId="5" borderId="11" xfId="0" applyFont="1" applyFill="1" applyBorder="1" applyAlignment="1">
      <alignment horizontal="left" vertical="top" wrapText="1"/>
    </xf>
    <xf numFmtId="0" fontId="27" fillId="5" borderId="10" xfId="0" applyFont="1" applyFill="1" applyBorder="1" applyAlignment="1">
      <alignment horizontal="left" vertical="top" wrapText="1"/>
    </xf>
    <xf numFmtId="9" fontId="10" fillId="0" borderId="8" xfId="0" applyNumberFormat="1" applyFont="1" applyFill="1" applyBorder="1" applyAlignment="1">
      <alignment horizontal="left" vertical="center" wrapText="1"/>
    </xf>
    <xf numFmtId="9" fontId="10" fillId="0" borderId="34" xfId="0" applyNumberFormat="1" applyFont="1" applyFill="1" applyBorder="1" applyAlignment="1">
      <alignment horizontal="left" vertical="center" wrapText="1"/>
    </xf>
    <xf numFmtId="0" fontId="24" fillId="5" borderId="0" xfId="0" applyFont="1" applyFill="1" applyBorder="1" applyAlignment="1">
      <alignment vertical="center"/>
    </xf>
    <xf numFmtId="49" fontId="15" fillId="8" borderId="12" xfId="0" applyNumberFormat="1" applyFont="1" applyFill="1" applyBorder="1" applyAlignment="1">
      <alignment horizontal="left" vertical="center"/>
    </xf>
    <xf numFmtId="0" fontId="15" fillId="8" borderId="12" xfId="0" applyFont="1" applyFill="1" applyBorder="1" applyAlignment="1">
      <alignment vertical="center"/>
    </xf>
    <xf numFmtId="0" fontId="10" fillId="8" borderId="29" xfId="0" applyFont="1" applyFill="1" applyBorder="1" applyAlignment="1">
      <alignment horizontal="left" vertical="center" wrapText="1"/>
    </xf>
    <xf numFmtId="0" fontId="10" fillId="8" borderId="2" xfId="0" applyFont="1" applyFill="1" applyBorder="1" applyAlignment="1">
      <alignment horizontal="left" vertical="center" wrapText="1"/>
    </xf>
    <xf numFmtId="0" fontId="15" fillId="8" borderId="0" xfId="0" applyFont="1" applyFill="1" applyBorder="1" applyAlignment="1">
      <alignment vertical="center"/>
    </xf>
    <xf numFmtId="0" fontId="15" fillId="8" borderId="12" xfId="0" applyFont="1" applyFill="1" applyBorder="1" applyAlignment="1">
      <alignment vertical="center" wrapText="1"/>
    </xf>
    <xf numFmtId="0" fontId="10" fillId="8" borderId="29" xfId="0" applyFont="1" applyFill="1" applyBorder="1" applyAlignment="1">
      <alignment vertical="center" wrapText="1"/>
    </xf>
    <xf numFmtId="0" fontId="10" fillId="8" borderId="2" xfId="0" applyFont="1" applyFill="1" applyBorder="1" applyAlignment="1">
      <alignment vertical="center" wrapText="1"/>
    </xf>
    <xf numFmtId="0" fontId="15" fillId="8" borderId="1" xfId="0" applyFont="1" applyFill="1" applyBorder="1" applyAlignment="1">
      <alignment horizontal="left" vertical="center" wrapText="1"/>
    </xf>
    <xf numFmtId="0" fontId="15" fillId="8" borderId="1" xfId="0" applyFont="1" applyFill="1" applyBorder="1" applyAlignment="1">
      <alignment vertical="center"/>
    </xf>
    <xf numFmtId="0" fontId="10" fillId="8" borderId="2" xfId="0" applyFont="1" applyFill="1" applyBorder="1" applyAlignment="1">
      <alignment horizontal="left" vertical="center"/>
    </xf>
    <xf numFmtId="0" fontId="15" fillId="8" borderId="15" xfId="0" applyFont="1" applyFill="1" applyBorder="1" applyAlignment="1">
      <alignment vertical="center" wrapText="1"/>
    </xf>
    <xf numFmtId="0" fontId="10" fillId="8" borderId="37" xfId="0" applyFont="1" applyFill="1" applyBorder="1" applyAlignment="1">
      <alignment horizontal="left" vertical="center"/>
    </xf>
    <xf numFmtId="0" fontId="24" fillId="4" borderId="0" xfId="0" applyFont="1" applyFill="1" applyBorder="1" applyAlignment="1">
      <alignment vertical="center" wrapText="1"/>
    </xf>
    <xf numFmtId="0" fontId="2" fillId="4" borderId="35" xfId="0" applyFont="1" applyFill="1" applyBorder="1" applyAlignment="1">
      <alignment vertical="center" wrapText="1"/>
    </xf>
    <xf numFmtId="0" fontId="10" fillId="4" borderId="34" xfId="0" applyFont="1" applyFill="1" applyBorder="1" applyAlignment="1">
      <alignment horizontal="left" vertical="center" wrapText="1"/>
    </xf>
    <xf numFmtId="0" fontId="10" fillId="4" borderId="32" xfId="0" applyFont="1" applyFill="1" applyBorder="1" applyAlignment="1">
      <alignment horizontal="left" vertical="center" wrapText="1"/>
    </xf>
    <xf numFmtId="49" fontId="3" fillId="4" borderId="6" xfId="0" applyNumberFormat="1" applyFont="1" applyFill="1" applyBorder="1" applyAlignment="1">
      <alignment horizontal="left" vertical="center" wrapText="1"/>
    </xf>
    <xf numFmtId="0" fontId="24" fillId="4" borderId="33" xfId="0" applyFont="1" applyFill="1" applyBorder="1" applyAlignment="1">
      <alignment vertical="center" wrapText="1"/>
    </xf>
    <xf numFmtId="0" fontId="2" fillId="4" borderId="6" xfId="0" applyFont="1" applyFill="1" applyBorder="1" applyAlignment="1">
      <alignment vertical="center" wrapText="1"/>
    </xf>
    <xf numFmtId="0" fontId="10" fillId="4" borderId="7" xfId="0" applyFont="1" applyFill="1" applyBorder="1" applyAlignment="1">
      <alignment horizontal="left" vertical="center" wrapText="1"/>
    </xf>
    <xf numFmtId="0" fontId="10" fillId="4" borderId="8" xfId="0" applyFont="1" applyFill="1" applyBorder="1" applyAlignment="1">
      <alignment horizontal="left" vertical="center" wrapText="1"/>
    </xf>
    <xf numFmtId="49" fontId="3" fillId="4" borderId="3" xfId="0" applyNumberFormat="1" applyFont="1" applyFill="1" applyBorder="1" applyAlignment="1">
      <alignment horizontal="left" vertical="center" wrapText="1"/>
    </xf>
    <xf numFmtId="0" fontId="3" fillId="4" borderId="3" xfId="0" applyFont="1" applyFill="1" applyBorder="1" applyAlignment="1">
      <alignment vertical="center" wrapText="1"/>
    </xf>
    <xf numFmtId="0" fontId="10" fillId="4" borderId="4" xfId="0" applyFont="1" applyFill="1" applyBorder="1" applyAlignment="1">
      <alignment horizontal="left" vertical="center" wrapText="1"/>
    </xf>
    <xf numFmtId="0" fontId="3" fillId="4" borderId="6" xfId="0" applyFont="1" applyFill="1" applyBorder="1" applyAlignment="1">
      <alignment vertical="center" wrapText="1"/>
    </xf>
    <xf numFmtId="0" fontId="10" fillId="4" borderId="27" xfId="0" applyFont="1" applyFill="1" applyBorder="1" applyAlignment="1">
      <alignment horizontal="left" vertical="center" wrapText="1"/>
    </xf>
    <xf numFmtId="49" fontId="3" fillId="4" borderId="30" xfId="0" applyNumberFormat="1" applyFont="1" applyFill="1" applyBorder="1" applyAlignment="1">
      <alignment horizontal="left" vertical="center" wrapText="1"/>
    </xf>
    <xf numFmtId="0" fontId="3" fillId="4" borderId="30" xfId="0" applyFont="1" applyFill="1" applyBorder="1" applyAlignment="1">
      <alignment vertical="center" wrapText="1"/>
    </xf>
    <xf numFmtId="0" fontId="10" fillId="4" borderId="31" xfId="0" applyFont="1" applyFill="1" applyBorder="1" applyAlignment="1">
      <alignment horizontal="left" vertical="center" wrapText="1"/>
    </xf>
    <xf numFmtId="0" fontId="2" fillId="6" borderId="35" xfId="0" applyFont="1" applyFill="1" applyBorder="1" applyAlignment="1">
      <alignment vertical="center" wrapText="1"/>
    </xf>
    <xf numFmtId="49" fontId="2" fillId="2" borderId="3" xfId="0" applyNumberFormat="1" applyFont="1" applyFill="1" applyBorder="1" applyAlignment="1">
      <alignment horizontal="left" vertical="center" wrapText="1"/>
    </xf>
    <xf numFmtId="49" fontId="2" fillId="2" borderId="6" xfId="0" applyNumberFormat="1" applyFont="1" applyFill="1" applyBorder="1" applyAlignment="1">
      <alignment horizontal="left" vertical="center" wrapText="1"/>
    </xf>
    <xf numFmtId="49" fontId="2" fillId="4" borderId="35" xfId="0" applyNumberFormat="1" applyFont="1" applyFill="1" applyBorder="1" applyAlignment="1">
      <alignment horizontal="left" vertical="center" wrapText="1"/>
    </xf>
    <xf numFmtId="49" fontId="2" fillId="4" borderId="6" xfId="0" applyNumberFormat="1" applyFont="1" applyFill="1" applyBorder="1" applyAlignment="1">
      <alignment horizontal="left" vertical="center" wrapText="1"/>
    </xf>
    <xf numFmtId="0" fontId="10" fillId="4" borderId="40" xfId="0" applyFont="1" applyFill="1" applyBorder="1" applyAlignment="1">
      <alignment horizontal="left" vertical="center" wrapText="1"/>
    </xf>
    <xf numFmtId="0" fontId="15" fillId="5" borderId="0" xfId="0" applyFont="1" applyFill="1" applyBorder="1" applyAlignment="1">
      <alignment horizontal="left" vertical="center" wrapText="1"/>
    </xf>
    <xf numFmtId="0" fontId="27" fillId="5" borderId="41" xfId="0" applyFont="1" applyFill="1" applyBorder="1" applyAlignment="1">
      <alignment horizontal="left" vertical="top" wrapText="1"/>
    </xf>
    <xf numFmtId="0" fontId="31" fillId="3" borderId="19" xfId="0" applyFont="1" applyFill="1" applyBorder="1" applyAlignment="1">
      <alignment horizontal="left" vertical="top" wrapText="1"/>
    </xf>
    <xf numFmtId="0" fontId="30" fillId="0" borderId="19" xfId="0" applyFont="1" applyBorder="1" applyAlignment="1">
      <alignment horizontal="left" vertical="top" wrapText="1"/>
    </xf>
    <xf numFmtId="0" fontId="30" fillId="3" borderId="19" xfId="0" applyFont="1" applyFill="1" applyBorder="1" applyAlignment="1">
      <alignment horizontal="left" vertical="top" wrapText="1"/>
    </xf>
    <xf numFmtId="0" fontId="30" fillId="4" borderId="19" xfId="0" applyFont="1" applyFill="1" applyBorder="1" applyAlignment="1">
      <alignment horizontal="left" vertical="top" wrapText="1"/>
    </xf>
    <xf numFmtId="0" fontId="30" fillId="3" borderId="19" xfId="23245" applyFont="1" applyFill="1" applyBorder="1" applyAlignment="1">
      <alignment horizontal="left" vertical="top" wrapText="1"/>
    </xf>
    <xf numFmtId="0" fontId="30" fillId="4" borderId="19" xfId="23245" applyFont="1" applyFill="1" applyBorder="1" applyAlignment="1">
      <alignment horizontal="left" vertical="top" wrapText="1"/>
    </xf>
    <xf numFmtId="9" fontId="30" fillId="3" borderId="19" xfId="0" quotePrefix="1" applyNumberFormat="1" applyFont="1" applyFill="1" applyBorder="1" applyAlignment="1">
      <alignment horizontal="left" vertical="top" wrapText="1"/>
    </xf>
    <xf numFmtId="9" fontId="30" fillId="4" borderId="19" xfId="0" quotePrefix="1" applyNumberFormat="1" applyFont="1" applyFill="1" applyBorder="1" applyAlignment="1">
      <alignment horizontal="left" vertical="top" wrapText="1"/>
    </xf>
    <xf numFmtId="9" fontId="10" fillId="7" borderId="7" xfId="0" applyNumberFormat="1" applyFont="1" applyFill="1" applyBorder="1" applyAlignment="1">
      <alignment horizontal="left" vertical="center" wrapText="1"/>
    </xf>
    <xf numFmtId="0" fontId="10" fillId="7" borderId="7" xfId="0" applyFont="1" applyFill="1" applyBorder="1" applyAlignment="1">
      <alignment horizontal="left" vertical="center" wrapText="1"/>
    </xf>
    <xf numFmtId="0" fontId="10" fillId="7" borderId="17" xfId="0" applyFont="1" applyFill="1" applyBorder="1" applyAlignment="1">
      <alignment horizontal="left" vertical="center" wrapText="1"/>
    </xf>
    <xf numFmtId="9" fontId="30" fillId="4" borderId="19" xfId="0" applyNumberFormat="1" applyFont="1" applyFill="1" applyBorder="1" applyAlignment="1">
      <alignment horizontal="left" vertical="top" wrapText="1"/>
    </xf>
    <xf numFmtId="0" fontId="30" fillId="3" borderId="20" xfId="0" applyFont="1" applyFill="1" applyBorder="1" applyAlignment="1">
      <alignment horizontal="left" vertical="top" wrapText="1"/>
    </xf>
    <xf numFmtId="0" fontId="30" fillId="4" borderId="20" xfId="0" applyFont="1" applyFill="1" applyBorder="1" applyAlignment="1">
      <alignment horizontal="left" vertical="top" wrapText="1"/>
    </xf>
    <xf numFmtId="0" fontId="31" fillId="3" borderId="42" xfId="0" applyFont="1" applyFill="1" applyBorder="1" applyAlignment="1">
      <alignment horizontal="left" vertical="top" wrapText="1"/>
    </xf>
    <xf numFmtId="0" fontId="31" fillId="4" borderId="42" xfId="0" applyFont="1" applyFill="1" applyBorder="1" applyAlignment="1">
      <alignment horizontal="left" vertical="top" wrapText="1"/>
    </xf>
    <xf numFmtId="0" fontId="23" fillId="0" borderId="18" xfId="0" applyFont="1" applyFill="1" applyBorder="1" applyAlignment="1">
      <alignment vertical="center"/>
    </xf>
    <xf numFmtId="0" fontId="23" fillId="0" borderId="39" xfId="0" applyFont="1" applyFill="1" applyBorder="1" applyAlignment="1">
      <alignment vertical="center"/>
    </xf>
    <xf numFmtId="0" fontId="3" fillId="0" borderId="9" xfId="0" applyFont="1" applyBorder="1" applyAlignment="1">
      <alignment vertical="center"/>
    </xf>
    <xf numFmtId="0" fontId="26" fillId="8" borderId="29" xfId="0" applyFont="1" applyFill="1" applyBorder="1" applyAlignment="1">
      <alignment vertical="center"/>
    </xf>
    <xf numFmtId="0" fontId="23" fillId="0" borderId="0" xfId="0" applyFont="1" applyFill="1" applyBorder="1" applyAlignment="1">
      <alignment vertical="center"/>
    </xf>
    <xf numFmtId="0" fontId="26" fillId="8" borderId="0" xfId="0" applyFont="1" applyFill="1" applyBorder="1" applyAlignment="1">
      <alignment vertical="center"/>
    </xf>
    <xf numFmtId="0" fontId="23" fillId="0" borderId="33" xfId="0" applyFont="1" applyFill="1" applyBorder="1" applyAlignment="1">
      <alignment vertical="center"/>
    </xf>
    <xf numFmtId="0" fontId="3" fillId="0" borderId="16" xfId="0" applyNumberFormat="1" applyFont="1" applyBorder="1" applyAlignment="1">
      <alignment horizontal="left" vertical="center" wrapText="1"/>
    </xf>
    <xf numFmtId="0" fontId="3" fillId="0" borderId="10" xfId="0" applyNumberFormat="1" applyFont="1" applyBorder="1" applyAlignment="1">
      <alignment horizontal="left" vertical="center"/>
    </xf>
    <xf numFmtId="0" fontId="15" fillId="8" borderId="12" xfId="0" applyNumberFormat="1" applyFont="1" applyFill="1" applyBorder="1" applyAlignment="1">
      <alignment horizontal="left" vertical="center"/>
    </xf>
    <xf numFmtId="0" fontId="2" fillId="0" borderId="3" xfId="0" applyNumberFormat="1" applyFont="1" applyBorder="1" applyAlignment="1">
      <alignment horizontal="left" vertical="center" wrapText="1"/>
    </xf>
    <xf numFmtId="0" fontId="2" fillId="6" borderId="6" xfId="0" applyNumberFormat="1" applyFont="1" applyFill="1" applyBorder="1" applyAlignment="1">
      <alignment horizontal="left" vertical="center"/>
    </xf>
    <xf numFmtId="0" fontId="2" fillId="0" borderId="6" xfId="0" applyNumberFormat="1" applyFont="1" applyBorder="1" applyAlignment="1">
      <alignment horizontal="left" vertical="center" wrapText="1"/>
    </xf>
    <xf numFmtId="0" fontId="2" fillId="0" borderId="35" xfId="0" applyNumberFormat="1" applyFont="1" applyBorder="1" applyAlignment="1">
      <alignment horizontal="left" vertical="center" wrapText="1"/>
    </xf>
    <xf numFmtId="2" fontId="2" fillId="0" borderId="6" xfId="0" applyNumberFormat="1" applyFont="1" applyBorder="1" applyAlignment="1">
      <alignment horizontal="left" vertical="center" wrapText="1"/>
    </xf>
    <xf numFmtId="0" fontId="15" fillId="8" borderId="1" xfId="0" applyNumberFormat="1" applyFont="1" applyFill="1" applyBorder="1" applyAlignment="1">
      <alignment horizontal="left" vertical="center"/>
    </xf>
    <xf numFmtId="0" fontId="15" fillId="8" borderId="15" xfId="0" applyNumberFormat="1" applyFont="1" applyFill="1" applyBorder="1" applyAlignment="1">
      <alignment horizontal="left" vertical="center"/>
    </xf>
    <xf numFmtId="0" fontId="3" fillId="0" borderId="9" xfId="0" applyNumberFormat="1" applyFont="1" applyBorder="1" applyAlignment="1">
      <alignment horizontal="left" vertical="center" wrapText="1"/>
    </xf>
    <xf numFmtId="0" fontId="3" fillId="0" borderId="26" xfId="0" applyNumberFormat="1" applyFont="1" applyBorder="1" applyAlignment="1">
      <alignment horizontal="left" vertical="center" wrapText="1"/>
    </xf>
    <xf numFmtId="0" fontId="3" fillId="0" borderId="11" xfId="0" applyNumberFormat="1" applyFont="1" applyBorder="1" applyAlignment="1">
      <alignment horizontal="left" vertical="center" wrapText="1"/>
    </xf>
    <xf numFmtId="0" fontId="3" fillId="0" borderId="26" xfId="0" applyNumberFormat="1" applyFont="1" applyFill="1" applyBorder="1" applyAlignment="1">
      <alignment horizontal="left" vertical="center" wrapText="1"/>
    </xf>
    <xf numFmtId="49" fontId="15" fillId="5" borderId="21" xfId="0" applyNumberFormat="1" applyFont="1" applyFill="1" applyBorder="1" applyAlignment="1">
      <alignment horizontal="center" vertical="center" wrapText="1"/>
    </xf>
    <xf numFmtId="14" fontId="10" fillId="0" borderId="10" xfId="0" applyNumberFormat="1" applyFont="1" applyBorder="1" applyAlignment="1">
      <alignment horizontal="left" vertical="center"/>
    </xf>
    <xf numFmtId="0" fontId="0" fillId="0" borderId="19" xfId="0" applyBorder="1"/>
    <xf numFmtId="0" fontId="27" fillId="5" borderId="12" xfId="0" applyFont="1" applyFill="1" applyBorder="1" applyAlignment="1">
      <alignment horizontal="left" vertical="top" wrapText="1"/>
    </xf>
    <xf numFmtId="0" fontId="27" fillId="5" borderId="43" xfId="0" applyFont="1" applyFill="1" applyBorder="1" applyAlignment="1">
      <alignment horizontal="left" vertical="top" wrapText="1"/>
    </xf>
    <xf numFmtId="0" fontId="35" fillId="0" borderId="44" xfId="0" applyFont="1" applyBorder="1" applyAlignment="1">
      <alignment vertical="center"/>
    </xf>
    <xf numFmtId="0" fontId="35" fillId="9" borderId="0" xfId="0" applyFont="1" applyFill="1" applyAlignment="1">
      <alignment vertical="center"/>
    </xf>
    <xf numFmtId="9" fontId="34" fillId="9" borderId="0" xfId="0" applyNumberFormat="1" applyFont="1" applyFill="1" applyAlignment="1">
      <alignment horizontal="right" vertical="center"/>
    </xf>
    <xf numFmtId="10" fontId="34" fillId="9" borderId="0" xfId="0" applyNumberFormat="1" applyFont="1" applyFill="1" applyAlignment="1">
      <alignment horizontal="right" vertical="center"/>
    </xf>
    <xf numFmtId="0" fontId="35" fillId="0" borderId="0" xfId="0" applyFont="1" applyAlignment="1">
      <alignment vertical="center"/>
    </xf>
    <xf numFmtId="9" fontId="34" fillId="0" borderId="0" xfId="0" applyNumberFormat="1" applyFont="1" applyAlignment="1">
      <alignment horizontal="right" vertical="center"/>
    </xf>
    <xf numFmtId="10" fontId="34" fillId="0" borderId="0" xfId="0" applyNumberFormat="1" applyFont="1" applyAlignment="1">
      <alignment horizontal="right" vertical="center"/>
    </xf>
    <xf numFmtId="0" fontId="35" fillId="0" borderId="45" xfId="0" applyFont="1" applyBorder="1" applyAlignment="1">
      <alignment vertical="center"/>
    </xf>
    <xf numFmtId="9" fontId="34" fillId="0" borderId="45" xfId="0" applyNumberFormat="1" applyFont="1" applyBorder="1" applyAlignment="1">
      <alignment horizontal="right" vertical="center"/>
    </xf>
    <xf numFmtId="10" fontId="34" fillId="0" borderId="45" xfId="0" applyNumberFormat="1" applyFont="1" applyBorder="1" applyAlignment="1">
      <alignment horizontal="right" vertical="center"/>
    </xf>
    <xf numFmtId="0" fontId="0" fillId="0" borderId="0" xfId="0" applyBorder="1"/>
    <xf numFmtId="0" fontId="20" fillId="0" borderId="0" xfId="46511" applyFont="1" applyFill="1" applyBorder="1" applyAlignment="1" applyProtection="1">
      <alignment horizontal="center" vertical="center" wrapText="1"/>
      <protection locked="0"/>
    </xf>
    <xf numFmtId="0" fontId="20" fillId="0" borderId="0" xfId="0" applyFont="1" applyBorder="1" applyAlignment="1">
      <alignment wrapText="1"/>
    </xf>
    <xf numFmtId="0" fontId="20" fillId="0" borderId="0" xfId="0" applyFont="1" applyAlignment="1">
      <alignment wrapText="1"/>
    </xf>
    <xf numFmtId="0" fontId="20" fillId="0" borderId="0" xfId="0" applyFont="1" applyAlignment="1">
      <alignment horizontal="right"/>
    </xf>
    <xf numFmtId="0" fontId="20" fillId="0" borderId="19" xfId="0" applyFont="1" applyBorder="1"/>
    <xf numFmtId="9" fontId="0" fillId="0" borderId="0" xfId="0" applyNumberFormat="1"/>
    <xf numFmtId="0" fontId="0" fillId="10" borderId="19" xfId="0" applyFill="1" applyBorder="1"/>
    <xf numFmtId="0" fontId="36" fillId="0" borderId="0" xfId="0" applyFont="1" applyAlignment="1">
      <alignment vertical="center"/>
    </xf>
    <xf numFmtId="0" fontId="20" fillId="0" borderId="0" xfId="0" applyFont="1" applyFill="1" applyBorder="1" applyAlignment="1">
      <alignment horizontal="center" vertical="center"/>
    </xf>
    <xf numFmtId="0" fontId="0" fillId="0" borderId="0" xfId="0" applyAlignment="1">
      <alignment horizontal="left"/>
    </xf>
    <xf numFmtId="0" fontId="23" fillId="0" borderId="0" xfId="0" applyFont="1"/>
    <xf numFmtId="0" fontId="20" fillId="0" borderId="0" xfId="0" applyFont="1"/>
    <xf numFmtId="0" fontId="0" fillId="0" borderId="0" xfId="0" quotePrefix="1"/>
    <xf numFmtId="164" fontId="10" fillId="0" borderId="4" xfId="0" applyNumberFormat="1" applyFont="1" applyFill="1" applyBorder="1" applyAlignment="1">
      <alignment horizontal="left" vertical="center" wrapText="1"/>
    </xf>
    <xf numFmtId="0" fontId="37" fillId="0" borderId="0" xfId="0" applyFont="1"/>
    <xf numFmtId="0" fontId="0" fillId="0" borderId="19" xfId="0" applyFill="1" applyBorder="1"/>
    <xf numFmtId="0" fontId="20" fillId="0" borderId="0" xfId="46513" applyFont="1" applyFill="1" applyBorder="1" applyAlignment="1" applyProtection="1">
      <alignment horizontal="center" vertical="center" wrapText="1"/>
      <protection locked="0"/>
    </xf>
    <xf numFmtId="0" fontId="20" fillId="0" borderId="0" xfId="46515" applyFont="1" applyFill="1" applyBorder="1" applyAlignment="1" applyProtection="1">
      <alignment horizontal="center" vertical="center" wrapText="1"/>
      <protection locked="0"/>
    </xf>
    <xf numFmtId="0" fontId="20" fillId="0" borderId="0" xfId="46517" applyFont="1" applyFill="1" applyBorder="1" applyAlignment="1" applyProtection="1">
      <alignment horizontal="center" vertical="center" wrapText="1"/>
      <protection locked="0"/>
    </xf>
    <xf numFmtId="0" fontId="29" fillId="0" borderId="0" xfId="0" applyFont="1" applyAlignment="1">
      <alignment horizontal="left" vertical="center" wrapText="1"/>
    </xf>
    <xf numFmtId="0" fontId="15" fillId="5" borderId="3" xfId="0" applyFont="1" applyFill="1" applyBorder="1" applyAlignment="1">
      <alignment horizontal="center" vertical="center" wrapText="1"/>
    </xf>
    <xf numFmtId="0" fontId="15" fillId="5" borderId="5" xfId="0" applyFont="1" applyFill="1" applyBorder="1" applyAlignment="1">
      <alignment horizontal="center" vertical="center" wrapText="1"/>
    </xf>
  </cellXfs>
  <cellStyles count="46519">
    <cellStyle name="Excel Built-in Excel Built-in Excel Built-in Excel Built-in Explanatory Text" xfId="46495"/>
    <cellStyle name="Excel Built-in Explanatory Text" xfId="23246"/>
    <cellStyle name="Explanatory Text 2" xfId="46496"/>
    <cellStyle name="Normal" xfId="0" builtinId="0"/>
    <cellStyle name="Normal 10" xfId="1"/>
    <cellStyle name="Normal 10 10" xfId="23248"/>
    <cellStyle name="Normal 10 2" xfId="2"/>
    <cellStyle name="Normal 10 2 2" xfId="3"/>
    <cellStyle name="Normal 10 2 2 2" xfId="4"/>
    <cellStyle name="Normal 10 2 2 2 2" xfId="5"/>
    <cellStyle name="Normal 10 2 2 2 2 2" xfId="23252"/>
    <cellStyle name="Normal 10 2 2 2 3" xfId="23251"/>
    <cellStyle name="Normal 10 2 2 2_Sheet3" xfId="6"/>
    <cellStyle name="Normal 10 2 2 3" xfId="7"/>
    <cellStyle name="Normal 10 2 2 3 2" xfId="23254"/>
    <cellStyle name="Normal 10 2 2 3 3" xfId="23253"/>
    <cellStyle name="Normal 10 2 2 4" xfId="8"/>
    <cellStyle name="Normal 10 2 2 4 2" xfId="23256"/>
    <cellStyle name="Normal 10 2 2 4 3" xfId="23255"/>
    <cellStyle name="Normal 10 2 2 5" xfId="9"/>
    <cellStyle name="Normal 10 2 2 5 2" xfId="23257"/>
    <cellStyle name="Normal 10 2 2 6" xfId="23250"/>
    <cellStyle name="Normal 10 2 2_Sheet3" xfId="10"/>
    <cellStyle name="Normal 10 2 3" xfId="11"/>
    <cellStyle name="Normal 10 2 3 2" xfId="12"/>
    <cellStyle name="Normal 10 2 3 2 2" xfId="23259"/>
    <cellStyle name="Normal 10 2 3 3" xfId="23258"/>
    <cellStyle name="Normal 10 2 3_Sheet3" xfId="13"/>
    <cellStyle name="Normal 10 2 4" xfId="14"/>
    <cellStyle name="Normal 10 2 4 2" xfId="23261"/>
    <cellStyle name="Normal 10 2 4 3" xfId="23260"/>
    <cellStyle name="Normal 10 2 5" xfId="15"/>
    <cellStyle name="Normal 10 2 5 2" xfId="23263"/>
    <cellStyle name="Normal 10 2 5 3" xfId="23262"/>
    <cellStyle name="Normal 10 2 6" xfId="16"/>
    <cellStyle name="Normal 10 2 6 2" xfId="23264"/>
    <cellStyle name="Normal 10 2 7" xfId="23249"/>
    <cellStyle name="Normal 10 2_Sheet3" xfId="17"/>
    <cellStyle name="Normal 10 3" xfId="18"/>
    <cellStyle name="Normal 10 3 2" xfId="19"/>
    <cellStyle name="Normal 10 3 2 2" xfId="20"/>
    <cellStyle name="Normal 10 3 2 2 2" xfId="21"/>
    <cellStyle name="Normal 10 3 2 2 2 2" xfId="23268"/>
    <cellStyle name="Normal 10 3 2 2 3" xfId="23267"/>
    <cellStyle name="Normal 10 3 2 2_Sheet3" xfId="22"/>
    <cellStyle name="Normal 10 3 2 3" xfId="23"/>
    <cellStyle name="Normal 10 3 2 3 2" xfId="23270"/>
    <cellStyle name="Normal 10 3 2 3 3" xfId="23269"/>
    <cellStyle name="Normal 10 3 2 4" xfId="24"/>
    <cellStyle name="Normal 10 3 2 4 2" xfId="23272"/>
    <cellStyle name="Normal 10 3 2 4 3" xfId="23271"/>
    <cellStyle name="Normal 10 3 2 5" xfId="25"/>
    <cellStyle name="Normal 10 3 2 5 2" xfId="23273"/>
    <cellStyle name="Normal 10 3 2 6" xfId="23266"/>
    <cellStyle name="Normal 10 3 2_Sheet3" xfId="26"/>
    <cellStyle name="Normal 10 3 3" xfId="27"/>
    <cellStyle name="Normal 10 3 3 2" xfId="28"/>
    <cellStyle name="Normal 10 3 3 2 2" xfId="23275"/>
    <cellStyle name="Normal 10 3 3 3" xfId="23274"/>
    <cellStyle name="Normal 10 3 3_Sheet3" xfId="29"/>
    <cellStyle name="Normal 10 3 4" xfId="30"/>
    <cellStyle name="Normal 10 3 4 2" xfId="23277"/>
    <cellStyle name="Normal 10 3 4 3" xfId="23276"/>
    <cellStyle name="Normal 10 3 5" xfId="31"/>
    <cellStyle name="Normal 10 3 5 2" xfId="23279"/>
    <cellStyle name="Normal 10 3 5 3" xfId="23278"/>
    <cellStyle name="Normal 10 3 6" xfId="32"/>
    <cellStyle name="Normal 10 3 6 2" xfId="23280"/>
    <cellStyle name="Normal 10 3 7" xfId="23265"/>
    <cellStyle name="Normal 10 3_Sheet3" xfId="33"/>
    <cellStyle name="Normal 10 4" xfId="34"/>
    <cellStyle name="Normal 10 4 2" xfId="35"/>
    <cellStyle name="Normal 10 4 2 2" xfId="36"/>
    <cellStyle name="Normal 10 4 2 2 2" xfId="37"/>
    <cellStyle name="Normal 10 4 2 2 2 2" xfId="23284"/>
    <cellStyle name="Normal 10 4 2 2 3" xfId="23283"/>
    <cellStyle name="Normal 10 4 2 2_Sheet3" xfId="38"/>
    <cellStyle name="Normal 10 4 2 3" xfId="39"/>
    <cellStyle name="Normal 10 4 2 3 2" xfId="23286"/>
    <cellStyle name="Normal 10 4 2 3 3" xfId="23285"/>
    <cellStyle name="Normal 10 4 2 4" xfId="40"/>
    <cellStyle name="Normal 10 4 2 4 2" xfId="23288"/>
    <cellStyle name="Normal 10 4 2 4 3" xfId="23287"/>
    <cellStyle name="Normal 10 4 2 5" xfId="41"/>
    <cellStyle name="Normal 10 4 2 5 2" xfId="23289"/>
    <cellStyle name="Normal 10 4 2 6" xfId="23282"/>
    <cellStyle name="Normal 10 4 2_Sheet3" xfId="42"/>
    <cellStyle name="Normal 10 4 3" xfId="43"/>
    <cellStyle name="Normal 10 4 3 2" xfId="44"/>
    <cellStyle name="Normal 10 4 3 2 2" xfId="45"/>
    <cellStyle name="Normal 10 4 3 2 2 2" xfId="23292"/>
    <cellStyle name="Normal 10 4 3 2 3" xfId="23291"/>
    <cellStyle name="Normal 10 4 3 2_Sheet3" xfId="46"/>
    <cellStyle name="Normal 10 4 3 3" xfId="47"/>
    <cellStyle name="Normal 10 4 3 3 2" xfId="23294"/>
    <cellStyle name="Normal 10 4 3 3 3" xfId="23293"/>
    <cellStyle name="Normal 10 4 3 4" xfId="48"/>
    <cellStyle name="Normal 10 4 3 4 2" xfId="23296"/>
    <cellStyle name="Normal 10 4 3 4 3" xfId="23295"/>
    <cellStyle name="Normal 10 4 3 5" xfId="49"/>
    <cellStyle name="Normal 10 4 3 5 2" xfId="23297"/>
    <cellStyle name="Normal 10 4 3 6" xfId="23290"/>
    <cellStyle name="Normal 10 4 3_Sheet3" xfId="50"/>
    <cellStyle name="Normal 10 4 4" xfId="51"/>
    <cellStyle name="Normal 10 4 4 2" xfId="52"/>
    <cellStyle name="Normal 10 4 4 2 2" xfId="23299"/>
    <cellStyle name="Normal 10 4 4 3" xfId="23298"/>
    <cellStyle name="Normal 10 4 4_Sheet3" xfId="53"/>
    <cellStyle name="Normal 10 4 5" xfId="54"/>
    <cellStyle name="Normal 10 4 5 2" xfId="23301"/>
    <cellStyle name="Normal 10 4 5 3" xfId="23300"/>
    <cellStyle name="Normal 10 4 6" xfId="55"/>
    <cellStyle name="Normal 10 4 6 2" xfId="23303"/>
    <cellStyle name="Normal 10 4 6 3" xfId="23302"/>
    <cellStyle name="Normal 10 4 7" xfId="56"/>
    <cellStyle name="Normal 10 4 7 2" xfId="23304"/>
    <cellStyle name="Normal 10 4 8" xfId="23281"/>
    <cellStyle name="Normal 10 4_Sheet3" xfId="57"/>
    <cellStyle name="Normal 10 5" xfId="58"/>
    <cellStyle name="Normal 10 5 2" xfId="59"/>
    <cellStyle name="Normal 10 5 2 2" xfId="60"/>
    <cellStyle name="Normal 10 5 2 2 2" xfId="23307"/>
    <cellStyle name="Normal 10 5 2 3" xfId="23306"/>
    <cellStyle name="Normal 10 5 2_Sheet3" xfId="61"/>
    <cellStyle name="Normal 10 5 3" xfId="62"/>
    <cellStyle name="Normal 10 5 3 2" xfId="23309"/>
    <cellStyle name="Normal 10 5 3 3" xfId="23308"/>
    <cellStyle name="Normal 10 5 4" xfId="63"/>
    <cellStyle name="Normal 10 5 4 2" xfId="23311"/>
    <cellStyle name="Normal 10 5 4 3" xfId="23310"/>
    <cellStyle name="Normal 10 5 5" xfId="64"/>
    <cellStyle name="Normal 10 5 5 2" xfId="23312"/>
    <cellStyle name="Normal 10 5 6" xfId="23305"/>
    <cellStyle name="Normal 10 5_Sheet3" xfId="65"/>
    <cellStyle name="Normal 10 6" xfId="66"/>
    <cellStyle name="Normal 10 6 2" xfId="67"/>
    <cellStyle name="Normal 10 6 2 2" xfId="23314"/>
    <cellStyle name="Normal 10 6 3" xfId="23313"/>
    <cellStyle name="Normal 10 6_Sheet3" xfId="68"/>
    <cellStyle name="Normal 10 7" xfId="69"/>
    <cellStyle name="Normal 10 7 2" xfId="23316"/>
    <cellStyle name="Normal 10 7 3" xfId="23315"/>
    <cellStyle name="Normal 10 8" xfId="70"/>
    <cellStyle name="Normal 10 8 2" xfId="23318"/>
    <cellStyle name="Normal 10 8 3" xfId="23317"/>
    <cellStyle name="Normal 10 9" xfId="71"/>
    <cellStyle name="Normal 10 9 2" xfId="23319"/>
    <cellStyle name="Normal 10_Sheet3" xfId="72"/>
    <cellStyle name="Normal 11" xfId="73"/>
    <cellStyle name="Normal 11 10" xfId="23320"/>
    <cellStyle name="Normal 11 2" xfId="74"/>
    <cellStyle name="Normal 11 2 2" xfId="75"/>
    <cellStyle name="Normal 11 2 2 2" xfId="76"/>
    <cellStyle name="Normal 11 2 2 2 2" xfId="77"/>
    <cellStyle name="Normal 11 2 2 2 2 2" xfId="23324"/>
    <cellStyle name="Normal 11 2 2 2 3" xfId="23323"/>
    <cellStyle name="Normal 11 2 2 2_Sheet3" xfId="78"/>
    <cellStyle name="Normal 11 2 2 3" xfId="79"/>
    <cellStyle name="Normal 11 2 2 3 2" xfId="23326"/>
    <cellStyle name="Normal 11 2 2 3 3" xfId="23325"/>
    <cellStyle name="Normal 11 2 2 4" xfId="80"/>
    <cellStyle name="Normal 11 2 2 4 2" xfId="23328"/>
    <cellStyle name="Normal 11 2 2 4 3" xfId="23327"/>
    <cellStyle name="Normal 11 2 2 5" xfId="81"/>
    <cellStyle name="Normal 11 2 2 5 2" xfId="23329"/>
    <cellStyle name="Normal 11 2 2 6" xfId="23322"/>
    <cellStyle name="Normal 11 2 2_Sheet3" xfId="82"/>
    <cellStyle name="Normal 11 2 3" xfId="83"/>
    <cellStyle name="Normal 11 2 3 2" xfId="84"/>
    <cellStyle name="Normal 11 2 3 2 2" xfId="23331"/>
    <cellStyle name="Normal 11 2 3 3" xfId="23330"/>
    <cellStyle name="Normal 11 2 3_Sheet3" xfId="85"/>
    <cellStyle name="Normal 11 2 4" xfId="86"/>
    <cellStyle name="Normal 11 2 4 2" xfId="23333"/>
    <cellStyle name="Normal 11 2 4 3" xfId="23332"/>
    <cellStyle name="Normal 11 2 5" xfId="87"/>
    <cellStyle name="Normal 11 2 5 2" xfId="23335"/>
    <cellStyle name="Normal 11 2 5 3" xfId="23334"/>
    <cellStyle name="Normal 11 2 6" xfId="88"/>
    <cellStyle name="Normal 11 2 6 2" xfId="23336"/>
    <cellStyle name="Normal 11 2 7" xfId="23321"/>
    <cellStyle name="Normal 11 2_Sheet3" xfId="89"/>
    <cellStyle name="Normal 11 3" xfId="90"/>
    <cellStyle name="Normal 11 3 2" xfId="91"/>
    <cellStyle name="Normal 11 3 2 2" xfId="92"/>
    <cellStyle name="Normal 11 3 2 2 2" xfId="93"/>
    <cellStyle name="Normal 11 3 2 2 2 2" xfId="23340"/>
    <cellStyle name="Normal 11 3 2 2 3" xfId="23339"/>
    <cellStyle name="Normal 11 3 2 2_Sheet3" xfId="94"/>
    <cellStyle name="Normal 11 3 2 3" xfId="95"/>
    <cellStyle name="Normal 11 3 2 3 2" xfId="23342"/>
    <cellStyle name="Normal 11 3 2 3 3" xfId="23341"/>
    <cellStyle name="Normal 11 3 2 4" xfId="96"/>
    <cellStyle name="Normal 11 3 2 4 2" xfId="23344"/>
    <cellStyle name="Normal 11 3 2 4 3" xfId="23343"/>
    <cellStyle name="Normal 11 3 2 5" xfId="97"/>
    <cellStyle name="Normal 11 3 2 5 2" xfId="23345"/>
    <cellStyle name="Normal 11 3 2 6" xfId="23338"/>
    <cellStyle name="Normal 11 3 2_Sheet3" xfId="98"/>
    <cellStyle name="Normal 11 3 3" xfId="99"/>
    <cellStyle name="Normal 11 3 3 2" xfId="100"/>
    <cellStyle name="Normal 11 3 3 2 2" xfId="23347"/>
    <cellStyle name="Normal 11 3 3 3" xfId="23346"/>
    <cellStyle name="Normal 11 3 3_Sheet3" xfId="101"/>
    <cellStyle name="Normal 11 3 4" xfId="102"/>
    <cellStyle name="Normal 11 3 4 2" xfId="23349"/>
    <cellStyle name="Normal 11 3 4 3" xfId="23348"/>
    <cellStyle name="Normal 11 3 5" xfId="103"/>
    <cellStyle name="Normal 11 3 5 2" xfId="23351"/>
    <cellStyle name="Normal 11 3 5 3" xfId="23350"/>
    <cellStyle name="Normal 11 3 6" xfId="104"/>
    <cellStyle name="Normal 11 3 6 2" xfId="23352"/>
    <cellStyle name="Normal 11 3 7" xfId="23337"/>
    <cellStyle name="Normal 11 3_Sheet3" xfId="105"/>
    <cellStyle name="Normal 11 4" xfId="106"/>
    <cellStyle name="Normal 11 4 2" xfId="107"/>
    <cellStyle name="Normal 11 4 2 2" xfId="108"/>
    <cellStyle name="Normal 11 4 2 2 2" xfId="109"/>
    <cellStyle name="Normal 11 4 2 2 2 2" xfId="23356"/>
    <cellStyle name="Normal 11 4 2 2 3" xfId="23355"/>
    <cellStyle name="Normal 11 4 2 2_Sheet3" xfId="110"/>
    <cellStyle name="Normal 11 4 2 3" xfId="111"/>
    <cellStyle name="Normal 11 4 2 3 2" xfId="23358"/>
    <cellStyle name="Normal 11 4 2 3 3" xfId="23357"/>
    <cellStyle name="Normal 11 4 2 4" xfId="112"/>
    <cellStyle name="Normal 11 4 2 4 2" xfId="23360"/>
    <cellStyle name="Normal 11 4 2 4 3" xfId="23359"/>
    <cellStyle name="Normal 11 4 2 5" xfId="113"/>
    <cellStyle name="Normal 11 4 2 5 2" xfId="23361"/>
    <cellStyle name="Normal 11 4 2 6" xfId="23354"/>
    <cellStyle name="Normal 11 4 2_Sheet3" xfId="114"/>
    <cellStyle name="Normal 11 4 3" xfId="115"/>
    <cellStyle name="Normal 11 4 3 2" xfId="116"/>
    <cellStyle name="Normal 11 4 3 2 2" xfId="23363"/>
    <cellStyle name="Normal 11 4 3 3" xfId="23362"/>
    <cellStyle name="Normal 11 4 3_Sheet3" xfId="117"/>
    <cellStyle name="Normal 11 4 4" xfId="118"/>
    <cellStyle name="Normal 11 4 4 2" xfId="23365"/>
    <cellStyle name="Normal 11 4 4 3" xfId="23364"/>
    <cellStyle name="Normal 11 4 5" xfId="119"/>
    <cellStyle name="Normal 11 4 5 2" xfId="23367"/>
    <cellStyle name="Normal 11 4 5 3" xfId="23366"/>
    <cellStyle name="Normal 11 4 6" xfId="120"/>
    <cellStyle name="Normal 11 4 6 2" xfId="23368"/>
    <cellStyle name="Normal 11 4 7" xfId="23353"/>
    <cellStyle name="Normal 11 4_Sheet3" xfId="121"/>
    <cellStyle name="Normal 11 5" xfId="122"/>
    <cellStyle name="Normal 11 5 2" xfId="123"/>
    <cellStyle name="Normal 11 5 2 2" xfId="124"/>
    <cellStyle name="Normal 11 5 2 2 2" xfId="23371"/>
    <cellStyle name="Normal 11 5 2 3" xfId="23370"/>
    <cellStyle name="Normal 11 5 2_Sheet3" xfId="125"/>
    <cellStyle name="Normal 11 5 3" xfId="126"/>
    <cellStyle name="Normal 11 5 3 2" xfId="23373"/>
    <cellStyle name="Normal 11 5 3 3" xfId="23372"/>
    <cellStyle name="Normal 11 5 4" xfId="127"/>
    <cellStyle name="Normal 11 5 4 2" xfId="23375"/>
    <cellStyle name="Normal 11 5 4 3" xfId="23374"/>
    <cellStyle name="Normal 11 5 5" xfId="128"/>
    <cellStyle name="Normal 11 5 5 2" xfId="23376"/>
    <cellStyle name="Normal 11 5 6" xfId="23369"/>
    <cellStyle name="Normal 11 5_Sheet3" xfId="129"/>
    <cellStyle name="Normal 11 6" xfId="130"/>
    <cellStyle name="Normal 11 6 2" xfId="131"/>
    <cellStyle name="Normal 11 6 2 2" xfId="23378"/>
    <cellStyle name="Normal 11 6 3" xfId="23377"/>
    <cellStyle name="Normal 11 6_Sheet3" xfId="132"/>
    <cellStyle name="Normal 11 7" xfId="133"/>
    <cellStyle name="Normal 11 7 2" xfId="23380"/>
    <cellStyle name="Normal 11 7 3" xfId="23379"/>
    <cellStyle name="Normal 11 8" xfId="134"/>
    <cellStyle name="Normal 11 8 2" xfId="23382"/>
    <cellStyle name="Normal 11 8 3" xfId="23381"/>
    <cellStyle name="Normal 11 9" xfId="135"/>
    <cellStyle name="Normal 11 9 2" xfId="23383"/>
    <cellStyle name="Normal 11_Sheet3" xfId="136"/>
    <cellStyle name="Normal 12" xfId="137"/>
    <cellStyle name="Normal 12 10" xfId="23384"/>
    <cellStyle name="Normal 12 2" xfId="138"/>
    <cellStyle name="Normal 12 2 2" xfId="139"/>
    <cellStyle name="Normal 12 2 2 2" xfId="140"/>
    <cellStyle name="Normal 12 2 2 2 2" xfId="141"/>
    <cellStyle name="Normal 12 2 2 2 2 2" xfId="23388"/>
    <cellStyle name="Normal 12 2 2 2 3" xfId="23387"/>
    <cellStyle name="Normal 12 2 2 2_Sheet3" xfId="142"/>
    <cellStyle name="Normal 12 2 2 3" xfId="143"/>
    <cellStyle name="Normal 12 2 2 3 2" xfId="23390"/>
    <cellStyle name="Normal 12 2 2 3 3" xfId="23389"/>
    <cellStyle name="Normal 12 2 2 4" xfId="144"/>
    <cellStyle name="Normal 12 2 2 4 2" xfId="23392"/>
    <cellStyle name="Normal 12 2 2 4 3" xfId="23391"/>
    <cellStyle name="Normal 12 2 2 5" xfId="145"/>
    <cellStyle name="Normal 12 2 2 5 2" xfId="23393"/>
    <cellStyle name="Normal 12 2 2 6" xfId="23386"/>
    <cellStyle name="Normal 12 2 2_Sheet3" xfId="146"/>
    <cellStyle name="Normal 12 2 3" xfId="147"/>
    <cellStyle name="Normal 12 2 3 2" xfId="148"/>
    <cellStyle name="Normal 12 2 3 2 2" xfId="23395"/>
    <cellStyle name="Normal 12 2 3 3" xfId="23394"/>
    <cellStyle name="Normal 12 2 3_Sheet3" xfId="149"/>
    <cellStyle name="Normal 12 2 4" xfId="150"/>
    <cellStyle name="Normal 12 2 4 2" xfId="23397"/>
    <cellStyle name="Normal 12 2 4 3" xfId="23396"/>
    <cellStyle name="Normal 12 2 5" xfId="151"/>
    <cellStyle name="Normal 12 2 5 2" xfId="23399"/>
    <cellStyle name="Normal 12 2 5 3" xfId="23398"/>
    <cellStyle name="Normal 12 2 6" xfId="152"/>
    <cellStyle name="Normal 12 2 6 2" xfId="23400"/>
    <cellStyle name="Normal 12 2 7" xfId="23385"/>
    <cellStyle name="Normal 12 2_Sheet3" xfId="153"/>
    <cellStyle name="Normal 12 3" xfId="154"/>
    <cellStyle name="Normal 12 3 2" xfId="155"/>
    <cellStyle name="Normal 12 3 2 2" xfId="156"/>
    <cellStyle name="Normal 12 3 2 2 2" xfId="157"/>
    <cellStyle name="Normal 12 3 2 2 2 2" xfId="23404"/>
    <cellStyle name="Normal 12 3 2 2 3" xfId="23403"/>
    <cellStyle name="Normal 12 3 2 2_Sheet3" xfId="158"/>
    <cellStyle name="Normal 12 3 2 3" xfId="159"/>
    <cellStyle name="Normal 12 3 2 3 2" xfId="23406"/>
    <cellStyle name="Normal 12 3 2 3 3" xfId="23405"/>
    <cellStyle name="Normal 12 3 2 4" xfId="160"/>
    <cellStyle name="Normal 12 3 2 4 2" xfId="23408"/>
    <cellStyle name="Normal 12 3 2 4 3" xfId="23407"/>
    <cellStyle name="Normal 12 3 2 5" xfId="161"/>
    <cellStyle name="Normal 12 3 2 5 2" xfId="23409"/>
    <cellStyle name="Normal 12 3 2 6" xfId="23402"/>
    <cellStyle name="Normal 12 3 2_Sheet3" xfId="162"/>
    <cellStyle name="Normal 12 3 3" xfId="163"/>
    <cellStyle name="Normal 12 3 3 2" xfId="164"/>
    <cellStyle name="Normal 12 3 3 2 2" xfId="23411"/>
    <cellStyle name="Normal 12 3 3 3" xfId="23410"/>
    <cellStyle name="Normal 12 3 3_Sheet3" xfId="165"/>
    <cellStyle name="Normal 12 3 4" xfId="166"/>
    <cellStyle name="Normal 12 3 4 2" xfId="23413"/>
    <cellStyle name="Normal 12 3 4 3" xfId="23412"/>
    <cellStyle name="Normal 12 3 5" xfId="167"/>
    <cellStyle name="Normal 12 3 5 2" xfId="23415"/>
    <cellStyle name="Normal 12 3 5 3" xfId="23414"/>
    <cellStyle name="Normal 12 3 6" xfId="168"/>
    <cellStyle name="Normal 12 3 6 2" xfId="23416"/>
    <cellStyle name="Normal 12 3 7" xfId="23401"/>
    <cellStyle name="Normal 12 3_Sheet3" xfId="169"/>
    <cellStyle name="Normal 12 4" xfId="170"/>
    <cellStyle name="Normal 12 4 2" xfId="171"/>
    <cellStyle name="Normal 12 4 2 2" xfId="172"/>
    <cellStyle name="Normal 12 4 2 2 2" xfId="173"/>
    <cellStyle name="Normal 12 4 2 2 2 2" xfId="23420"/>
    <cellStyle name="Normal 12 4 2 2 3" xfId="23419"/>
    <cellStyle name="Normal 12 4 2 2_Sheet3" xfId="174"/>
    <cellStyle name="Normal 12 4 2 3" xfId="175"/>
    <cellStyle name="Normal 12 4 2 3 2" xfId="23422"/>
    <cellStyle name="Normal 12 4 2 3 3" xfId="23421"/>
    <cellStyle name="Normal 12 4 2 4" xfId="176"/>
    <cellStyle name="Normal 12 4 2 4 2" xfId="23424"/>
    <cellStyle name="Normal 12 4 2 4 3" xfId="23423"/>
    <cellStyle name="Normal 12 4 2 5" xfId="177"/>
    <cellStyle name="Normal 12 4 2 5 2" xfId="23425"/>
    <cellStyle name="Normal 12 4 2 6" xfId="23418"/>
    <cellStyle name="Normal 12 4 2_Sheet3" xfId="178"/>
    <cellStyle name="Normal 12 4 3" xfId="179"/>
    <cellStyle name="Normal 12 4 3 2" xfId="180"/>
    <cellStyle name="Normal 12 4 3 2 2" xfId="23427"/>
    <cellStyle name="Normal 12 4 3 3" xfId="23426"/>
    <cellStyle name="Normal 12 4 3_Sheet3" xfId="181"/>
    <cellStyle name="Normal 12 4 4" xfId="182"/>
    <cellStyle name="Normal 12 4 4 2" xfId="23429"/>
    <cellStyle name="Normal 12 4 4 3" xfId="23428"/>
    <cellStyle name="Normal 12 4 5" xfId="183"/>
    <cellStyle name="Normal 12 4 5 2" xfId="23431"/>
    <cellStyle name="Normal 12 4 5 3" xfId="23430"/>
    <cellStyle name="Normal 12 4 6" xfId="184"/>
    <cellStyle name="Normal 12 4 6 2" xfId="23432"/>
    <cellStyle name="Normal 12 4 7" xfId="23417"/>
    <cellStyle name="Normal 12 4_Sheet3" xfId="185"/>
    <cellStyle name="Normal 12 5" xfId="186"/>
    <cellStyle name="Normal 12 5 2" xfId="187"/>
    <cellStyle name="Normal 12 5 2 2" xfId="188"/>
    <cellStyle name="Normal 12 5 2 2 2" xfId="23435"/>
    <cellStyle name="Normal 12 5 2 3" xfId="23434"/>
    <cellStyle name="Normal 12 5 2_Sheet3" xfId="189"/>
    <cellStyle name="Normal 12 5 3" xfId="190"/>
    <cellStyle name="Normal 12 5 3 2" xfId="23437"/>
    <cellStyle name="Normal 12 5 3 3" xfId="23436"/>
    <cellStyle name="Normal 12 5 4" xfId="191"/>
    <cellStyle name="Normal 12 5 4 2" xfId="23439"/>
    <cellStyle name="Normal 12 5 4 3" xfId="23438"/>
    <cellStyle name="Normal 12 5 5" xfId="192"/>
    <cellStyle name="Normal 12 5 5 2" xfId="23440"/>
    <cellStyle name="Normal 12 5 6" xfId="23433"/>
    <cellStyle name="Normal 12 5_Sheet3" xfId="193"/>
    <cellStyle name="Normal 12 6" xfId="194"/>
    <cellStyle name="Normal 12 6 2" xfId="195"/>
    <cellStyle name="Normal 12 6 2 2" xfId="23442"/>
    <cellStyle name="Normal 12 6 3" xfId="23441"/>
    <cellStyle name="Normal 12 6_Sheet3" xfId="196"/>
    <cellStyle name="Normal 12 7" xfId="197"/>
    <cellStyle name="Normal 12 7 2" xfId="23444"/>
    <cellStyle name="Normal 12 7 3" xfId="23443"/>
    <cellStyle name="Normal 12 8" xfId="198"/>
    <cellStyle name="Normal 12 8 2" xfId="23446"/>
    <cellStyle name="Normal 12 8 3" xfId="23445"/>
    <cellStyle name="Normal 12 9" xfId="199"/>
    <cellStyle name="Normal 12 9 2" xfId="23447"/>
    <cellStyle name="Normal 12_Sheet3" xfId="200"/>
    <cellStyle name="Normal 13" xfId="201"/>
    <cellStyle name="Normal 13 10" xfId="23448"/>
    <cellStyle name="Normal 13 2" xfId="202"/>
    <cellStyle name="Normal 13 2 2" xfId="203"/>
    <cellStyle name="Normal 13 2 2 2" xfId="204"/>
    <cellStyle name="Normal 13 2 2 2 2" xfId="205"/>
    <cellStyle name="Normal 13 2 2 2 2 2" xfId="23452"/>
    <cellStyle name="Normal 13 2 2 2 3" xfId="23451"/>
    <cellStyle name="Normal 13 2 2 2_Sheet3" xfId="206"/>
    <cellStyle name="Normal 13 2 2 3" xfId="207"/>
    <cellStyle name="Normal 13 2 2 3 2" xfId="23454"/>
    <cellStyle name="Normal 13 2 2 3 3" xfId="23453"/>
    <cellStyle name="Normal 13 2 2 4" xfId="208"/>
    <cellStyle name="Normal 13 2 2 4 2" xfId="23456"/>
    <cellStyle name="Normal 13 2 2 4 3" xfId="23455"/>
    <cellStyle name="Normal 13 2 2 5" xfId="209"/>
    <cellStyle name="Normal 13 2 2 5 2" xfId="23457"/>
    <cellStyle name="Normal 13 2 2 6" xfId="23450"/>
    <cellStyle name="Normal 13 2 2_Sheet3" xfId="210"/>
    <cellStyle name="Normal 13 2 3" xfId="211"/>
    <cellStyle name="Normal 13 2 3 2" xfId="212"/>
    <cellStyle name="Normal 13 2 3 2 2" xfId="23459"/>
    <cellStyle name="Normal 13 2 3 3" xfId="23458"/>
    <cellStyle name="Normal 13 2 3_Sheet3" xfId="213"/>
    <cellStyle name="Normal 13 2 4" xfId="214"/>
    <cellStyle name="Normal 13 2 4 2" xfId="23461"/>
    <cellStyle name="Normal 13 2 4 3" xfId="23460"/>
    <cellStyle name="Normal 13 2 5" xfId="215"/>
    <cellStyle name="Normal 13 2 5 2" xfId="23463"/>
    <cellStyle name="Normal 13 2 5 3" xfId="23462"/>
    <cellStyle name="Normal 13 2 6" xfId="216"/>
    <cellStyle name="Normal 13 2 6 2" xfId="23464"/>
    <cellStyle name="Normal 13 2 7" xfId="23449"/>
    <cellStyle name="Normal 13 2_Sheet3" xfId="217"/>
    <cellStyle name="Normal 13 3" xfId="218"/>
    <cellStyle name="Normal 13 3 2" xfId="219"/>
    <cellStyle name="Normal 13 3 2 2" xfId="220"/>
    <cellStyle name="Normal 13 3 2 2 2" xfId="221"/>
    <cellStyle name="Normal 13 3 2 2 2 2" xfId="23468"/>
    <cellStyle name="Normal 13 3 2 2 3" xfId="23467"/>
    <cellStyle name="Normal 13 3 2 2_Sheet3" xfId="222"/>
    <cellStyle name="Normal 13 3 2 3" xfId="223"/>
    <cellStyle name="Normal 13 3 2 3 2" xfId="23470"/>
    <cellStyle name="Normal 13 3 2 3 3" xfId="23469"/>
    <cellStyle name="Normal 13 3 2 4" xfId="224"/>
    <cellStyle name="Normal 13 3 2 4 2" xfId="23472"/>
    <cellStyle name="Normal 13 3 2 4 3" xfId="23471"/>
    <cellStyle name="Normal 13 3 2 5" xfId="225"/>
    <cellStyle name="Normal 13 3 2 5 2" xfId="23473"/>
    <cellStyle name="Normal 13 3 2 6" xfId="23466"/>
    <cellStyle name="Normal 13 3 2_Sheet3" xfId="226"/>
    <cellStyle name="Normal 13 3 3" xfId="227"/>
    <cellStyle name="Normal 13 3 3 2" xfId="228"/>
    <cellStyle name="Normal 13 3 3 2 2" xfId="23475"/>
    <cellStyle name="Normal 13 3 3 3" xfId="23474"/>
    <cellStyle name="Normal 13 3 3_Sheet3" xfId="229"/>
    <cellStyle name="Normal 13 3 4" xfId="230"/>
    <cellStyle name="Normal 13 3 4 2" xfId="23477"/>
    <cellStyle name="Normal 13 3 4 3" xfId="23476"/>
    <cellStyle name="Normal 13 3 5" xfId="231"/>
    <cellStyle name="Normal 13 3 5 2" xfId="23479"/>
    <cellStyle name="Normal 13 3 5 3" xfId="23478"/>
    <cellStyle name="Normal 13 3 6" xfId="232"/>
    <cellStyle name="Normal 13 3 6 2" xfId="23480"/>
    <cellStyle name="Normal 13 3 7" xfId="23465"/>
    <cellStyle name="Normal 13 3_Sheet3" xfId="233"/>
    <cellStyle name="Normal 13 4" xfId="234"/>
    <cellStyle name="Normal 13 4 2" xfId="235"/>
    <cellStyle name="Normal 13 4 2 2" xfId="236"/>
    <cellStyle name="Normal 13 4 2 2 2" xfId="237"/>
    <cellStyle name="Normal 13 4 2 2 2 2" xfId="23484"/>
    <cellStyle name="Normal 13 4 2 2 3" xfId="23483"/>
    <cellStyle name="Normal 13 4 2 2_Sheet3" xfId="238"/>
    <cellStyle name="Normal 13 4 2 3" xfId="239"/>
    <cellStyle name="Normal 13 4 2 3 2" xfId="23486"/>
    <cellStyle name="Normal 13 4 2 3 3" xfId="23485"/>
    <cellStyle name="Normal 13 4 2 4" xfId="240"/>
    <cellStyle name="Normal 13 4 2 4 2" xfId="23488"/>
    <cellStyle name="Normal 13 4 2 4 3" xfId="23487"/>
    <cellStyle name="Normal 13 4 2 5" xfId="241"/>
    <cellStyle name="Normal 13 4 2 5 2" xfId="23489"/>
    <cellStyle name="Normal 13 4 2 6" xfId="23482"/>
    <cellStyle name="Normal 13 4 2_Sheet3" xfId="242"/>
    <cellStyle name="Normal 13 4 3" xfId="243"/>
    <cellStyle name="Normal 13 4 3 2" xfId="244"/>
    <cellStyle name="Normal 13 4 3 2 2" xfId="23491"/>
    <cellStyle name="Normal 13 4 3 3" xfId="23490"/>
    <cellStyle name="Normal 13 4 3_Sheet3" xfId="245"/>
    <cellStyle name="Normal 13 4 4" xfId="246"/>
    <cellStyle name="Normal 13 4 4 2" xfId="23493"/>
    <cellStyle name="Normal 13 4 4 3" xfId="23492"/>
    <cellStyle name="Normal 13 4 5" xfId="247"/>
    <cellStyle name="Normal 13 4 5 2" xfId="23495"/>
    <cellStyle name="Normal 13 4 5 3" xfId="23494"/>
    <cellStyle name="Normal 13 4 6" xfId="248"/>
    <cellStyle name="Normal 13 4 6 2" xfId="23496"/>
    <cellStyle name="Normal 13 4 7" xfId="23481"/>
    <cellStyle name="Normal 13 4_Sheet3" xfId="249"/>
    <cellStyle name="Normal 13 5" xfId="250"/>
    <cellStyle name="Normal 13 5 2" xfId="251"/>
    <cellStyle name="Normal 13 5 2 2" xfId="252"/>
    <cellStyle name="Normal 13 5 2 2 2" xfId="23499"/>
    <cellStyle name="Normal 13 5 2 3" xfId="23498"/>
    <cellStyle name="Normal 13 5 2_Sheet3" xfId="253"/>
    <cellStyle name="Normal 13 5 3" xfId="254"/>
    <cellStyle name="Normal 13 5 3 2" xfId="23501"/>
    <cellStyle name="Normal 13 5 3 3" xfId="23500"/>
    <cellStyle name="Normal 13 5 4" xfId="255"/>
    <cellStyle name="Normal 13 5 4 2" xfId="23503"/>
    <cellStyle name="Normal 13 5 4 3" xfId="23502"/>
    <cellStyle name="Normal 13 5 5" xfId="256"/>
    <cellStyle name="Normal 13 5 5 2" xfId="23504"/>
    <cellStyle name="Normal 13 5 6" xfId="23497"/>
    <cellStyle name="Normal 13 5_Sheet3" xfId="257"/>
    <cellStyle name="Normal 13 6" xfId="258"/>
    <cellStyle name="Normal 13 6 2" xfId="259"/>
    <cellStyle name="Normal 13 6 2 2" xfId="23506"/>
    <cellStyle name="Normal 13 6 3" xfId="23505"/>
    <cellStyle name="Normal 13 6_Sheet3" xfId="260"/>
    <cellStyle name="Normal 13 7" xfId="261"/>
    <cellStyle name="Normal 13 7 2" xfId="23508"/>
    <cellStyle name="Normal 13 7 3" xfId="23507"/>
    <cellStyle name="Normal 13 8" xfId="262"/>
    <cellStyle name="Normal 13 8 2" xfId="23510"/>
    <cellStyle name="Normal 13 8 3" xfId="23509"/>
    <cellStyle name="Normal 13 9" xfId="263"/>
    <cellStyle name="Normal 13 9 2" xfId="23511"/>
    <cellStyle name="Normal 13_Sheet3" xfId="264"/>
    <cellStyle name="Normal 14" xfId="265"/>
    <cellStyle name="Normal 14 10" xfId="23512"/>
    <cellStyle name="Normal 14 2" xfId="266"/>
    <cellStyle name="Normal 14 2 2" xfId="267"/>
    <cellStyle name="Normal 14 2 2 2" xfId="268"/>
    <cellStyle name="Normal 14 2 2 2 2" xfId="269"/>
    <cellStyle name="Normal 14 2 2 2 2 2" xfId="23516"/>
    <cellStyle name="Normal 14 2 2 2 3" xfId="23515"/>
    <cellStyle name="Normal 14 2 2 2_Sheet3" xfId="270"/>
    <cellStyle name="Normal 14 2 2 3" xfId="271"/>
    <cellStyle name="Normal 14 2 2 3 2" xfId="23518"/>
    <cellStyle name="Normal 14 2 2 3 3" xfId="23517"/>
    <cellStyle name="Normal 14 2 2 4" xfId="272"/>
    <cellStyle name="Normal 14 2 2 4 2" xfId="23520"/>
    <cellStyle name="Normal 14 2 2 4 3" xfId="23519"/>
    <cellStyle name="Normal 14 2 2 5" xfId="273"/>
    <cellStyle name="Normal 14 2 2 5 2" xfId="23521"/>
    <cellStyle name="Normal 14 2 2 6" xfId="23514"/>
    <cellStyle name="Normal 14 2 2_Sheet3" xfId="274"/>
    <cellStyle name="Normal 14 2 3" xfId="275"/>
    <cellStyle name="Normal 14 2 3 2" xfId="276"/>
    <cellStyle name="Normal 14 2 3 2 2" xfId="23523"/>
    <cellStyle name="Normal 14 2 3 3" xfId="23522"/>
    <cellStyle name="Normal 14 2 3_Sheet3" xfId="277"/>
    <cellStyle name="Normal 14 2 4" xfId="278"/>
    <cellStyle name="Normal 14 2 4 2" xfId="23525"/>
    <cellStyle name="Normal 14 2 4 3" xfId="23524"/>
    <cellStyle name="Normal 14 2 5" xfId="279"/>
    <cellStyle name="Normal 14 2 5 2" xfId="23527"/>
    <cellStyle name="Normal 14 2 5 3" xfId="23526"/>
    <cellStyle name="Normal 14 2 6" xfId="280"/>
    <cellStyle name="Normal 14 2 6 2" xfId="23528"/>
    <cellStyle name="Normal 14 2 7" xfId="23513"/>
    <cellStyle name="Normal 14 2_Sheet3" xfId="281"/>
    <cellStyle name="Normal 14 3" xfId="282"/>
    <cellStyle name="Normal 14 3 2" xfId="283"/>
    <cellStyle name="Normal 14 3 2 2" xfId="284"/>
    <cellStyle name="Normal 14 3 2 2 2" xfId="285"/>
    <cellStyle name="Normal 14 3 2 2 2 2" xfId="23532"/>
    <cellStyle name="Normal 14 3 2 2 3" xfId="23531"/>
    <cellStyle name="Normal 14 3 2 2_Sheet3" xfId="286"/>
    <cellStyle name="Normal 14 3 2 3" xfId="287"/>
    <cellStyle name="Normal 14 3 2 3 2" xfId="23534"/>
    <cellStyle name="Normal 14 3 2 3 3" xfId="23533"/>
    <cellStyle name="Normal 14 3 2 4" xfId="288"/>
    <cellStyle name="Normal 14 3 2 4 2" xfId="23536"/>
    <cellStyle name="Normal 14 3 2 4 3" xfId="23535"/>
    <cellStyle name="Normal 14 3 2 5" xfId="289"/>
    <cellStyle name="Normal 14 3 2 5 2" xfId="23537"/>
    <cellStyle name="Normal 14 3 2 6" xfId="23530"/>
    <cellStyle name="Normal 14 3 2_Sheet3" xfId="290"/>
    <cellStyle name="Normal 14 3 3" xfId="291"/>
    <cellStyle name="Normal 14 3 3 2" xfId="292"/>
    <cellStyle name="Normal 14 3 3 2 2" xfId="23539"/>
    <cellStyle name="Normal 14 3 3 3" xfId="23538"/>
    <cellStyle name="Normal 14 3 3_Sheet3" xfId="293"/>
    <cellStyle name="Normal 14 3 4" xfId="294"/>
    <cellStyle name="Normal 14 3 4 2" xfId="23541"/>
    <cellStyle name="Normal 14 3 4 3" xfId="23540"/>
    <cellStyle name="Normal 14 3 5" xfId="295"/>
    <cellStyle name="Normal 14 3 5 2" xfId="23543"/>
    <cellStyle name="Normal 14 3 5 3" xfId="23542"/>
    <cellStyle name="Normal 14 3 6" xfId="296"/>
    <cellStyle name="Normal 14 3 6 2" xfId="23544"/>
    <cellStyle name="Normal 14 3 7" xfId="23529"/>
    <cellStyle name="Normal 14 3_Sheet3" xfId="297"/>
    <cellStyle name="Normal 14 4" xfId="298"/>
    <cellStyle name="Normal 14 4 2" xfId="299"/>
    <cellStyle name="Normal 14 4 2 2" xfId="300"/>
    <cellStyle name="Normal 14 4 2 2 2" xfId="301"/>
    <cellStyle name="Normal 14 4 2 2 2 2" xfId="23548"/>
    <cellStyle name="Normal 14 4 2 2 3" xfId="23547"/>
    <cellStyle name="Normal 14 4 2 2_Sheet3" xfId="302"/>
    <cellStyle name="Normal 14 4 2 3" xfId="303"/>
    <cellStyle name="Normal 14 4 2 3 2" xfId="23550"/>
    <cellStyle name="Normal 14 4 2 3 3" xfId="23549"/>
    <cellStyle name="Normal 14 4 2 4" xfId="304"/>
    <cellStyle name="Normal 14 4 2 4 2" xfId="23552"/>
    <cellStyle name="Normal 14 4 2 4 3" xfId="23551"/>
    <cellStyle name="Normal 14 4 2 5" xfId="305"/>
    <cellStyle name="Normal 14 4 2 5 2" xfId="23553"/>
    <cellStyle name="Normal 14 4 2 6" xfId="23546"/>
    <cellStyle name="Normal 14 4 2_Sheet3" xfId="306"/>
    <cellStyle name="Normal 14 4 3" xfId="307"/>
    <cellStyle name="Normal 14 4 3 2" xfId="308"/>
    <cellStyle name="Normal 14 4 3 2 2" xfId="23555"/>
    <cellStyle name="Normal 14 4 3 3" xfId="23554"/>
    <cellStyle name="Normal 14 4 3_Sheet3" xfId="309"/>
    <cellStyle name="Normal 14 4 4" xfId="310"/>
    <cellStyle name="Normal 14 4 4 2" xfId="23557"/>
    <cellStyle name="Normal 14 4 4 3" xfId="23556"/>
    <cellStyle name="Normal 14 4 5" xfId="311"/>
    <cellStyle name="Normal 14 4 5 2" xfId="23559"/>
    <cellStyle name="Normal 14 4 5 3" xfId="23558"/>
    <cellStyle name="Normal 14 4 6" xfId="312"/>
    <cellStyle name="Normal 14 4 6 2" xfId="23560"/>
    <cellStyle name="Normal 14 4 7" xfId="23545"/>
    <cellStyle name="Normal 14 4_Sheet3" xfId="313"/>
    <cellStyle name="Normal 14 5" xfId="314"/>
    <cellStyle name="Normal 14 5 2" xfId="315"/>
    <cellStyle name="Normal 14 5 2 2" xfId="316"/>
    <cellStyle name="Normal 14 5 2 2 2" xfId="23563"/>
    <cellStyle name="Normal 14 5 2 3" xfId="23562"/>
    <cellStyle name="Normal 14 5 2_Sheet3" xfId="317"/>
    <cellStyle name="Normal 14 5 3" xfId="318"/>
    <cellStyle name="Normal 14 5 3 2" xfId="23565"/>
    <cellStyle name="Normal 14 5 3 3" xfId="23564"/>
    <cellStyle name="Normal 14 5 4" xfId="319"/>
    <cellStyle name="Normal 14 5 4 2" xfId="23567"/>
    <cellStyle name="Normal 14 5 4 3" xfId="23566"/>
    <cellStyle name="Normal 14 5 5" xfId="320"/>
    <cellStyle name="Normal 14 5 5 2" xfId="23568"/>
    <cellStyle name="Normal 14 5 6" xfId="23561"/>
    <cellStyle name="Normal 14 5_Sheet3" xfId="321"/>
    <cellStyle name="Normal 14 6" xfId="322"/>
    <cellStyle name="Normal 14 6 2" xfId="323"/>
    <cellStyle name="Normal 14 6 2 2" xfId="23570"/>
    <cellStyle name="Normal 14 6 3" xfId="23569"/>
    <cellStyle name="Normal 14 6_Sheet3" xfId="324"/>
    <cellStyle name="Normal 14 7" xfId="325"/>
    <cellStyle name="Normal 14 7 2" xfId="23572"/>
    <cellStyle name="Normal 14 7 3" xfId="23571"/>
    <cellStyle name="Normal 14 8" xfId="326"/>
    <cellStyle name="Normal 14 8 2" xfId="23574"/>
    <cellStyle name="Normal 14 8 3" xfId="23573"/>
    <cellStyle name="Normal 14 9" xfId="327"/>
    <cellStyle name="Normal 14 9 2" xfId="23575"/>
    <cellStyle name="Normal 14_Sheet3" xfId="328"/>
    <cellStyle name="Normal 15" xfId="329"/>
    <cellStyle name="Normal 15 10" xfId="23576"/>
    <cellStyle name="Normal 15 2" xfId="330"/>
    <cellStyle name="Normal 15 2 2" xfId="331"/>
    <cellStyle name="Normal 15 2 2 2" xfId="332"/>
    <cellStyle name="Normal 15 2 2 2 2" xfId="333"/>
    <cellStyle name="Normal 15 2 2 2 2 2" xfId="23580"/>
    <cellStyle name="Normal 15 2 2 2 3" xfId="23579"/>
    <cellStyle name="Normal 15 2 2 2_Sheet3" xfId="334"/>
    <cellStyle name="Normal 15 2 2 3" xfId="335"/>
    <cellStyle name="Normal 15 2 2 3 2" xfId="23582"/>
    <cellStyle name="Normal 15 2 2 3 3" xfId="23581"/>
    <cellStyle name="Normal 15 2 2 4" xfId="336"/>
    <cellStyle name="Normal 15 2 2 4 2" xfId="23584"/>
    <cellStyle name="Normal 15 2 2 4 3" xfId="23583"/>
    <cellStyle name="Normal 15 2 2 5" xfId="337"/>
    <cellStyle name="Normal 15 2 2 5 2" xfId="23585"/>
    <cellStyle name="Normal 15 2 2 6" xfId="23578"/>
    <cellStyle name="Normal 15 2 2_Sheet3" xfId="338"/>
    <cellStyle name="Normal 15 2 3" xfId="339"/>
    <cellStyle name="Normal 15 2 3 2" xfId="340"/>
    <cellStyle name="Normal 15 2 3 2 2" xfId="23587"/>
    <cellStyle name="Normal 15 2 3 3" xfId="23586"/>
    <cellStyle name="Normal 15 2 3_Sheet3" xfId="341"/>
    <cellStyle name="Normal 15 2 4" xfId="342"/>
    <cellStyle name="Normal 15 2 4 2" xfId="23589"/>
    <cellStyle name="Normal 15 2 4 3" xfId="23588"/>
    <cellStyle name="Normal 15 2 5" xfId="343"/>
    <cellStyle name="Normal 15 2 5 2" xfId="23591"/>
    <cellStyle name="Normal 15 2 5 3" xfId="23590"/>
    <cellStyle name="Normal 15 2 6" xfId="344"/>
    <cellStyle name="Normal 15 2 6 2" xfId="23592"/>
    <cellStyle name="Normal 15 2 7" xfId="23577"/>
    <cellStyle name="Normal 15 2_Sheet3" xfId="345"/>
    <cellStyle name="Normal 15 3" xfId="346"/>
    <cellStyle name="Normal 15 3 2" xfId="347"/>
    <cellStyle name="Normal 15 3 2 2" xfId="348"/>
    <cellStyle name="Normal 15 3 2 2 2" xfId="349"/>
    <cellStyle name="Normal 15 3 2 2 2 2" xfId="23596"/>
    <cellStyle name="Normal 15 3 2 2 3" xfId="23595"/>
    <cellStyle name="Normal 15 3 2 2_Sheet3" xfId="350"/>
    <cellStyle name="Normal 15 3 2 3" xfId="351"/>
    <cellStyle name="Normal 15 3 2 3 2" xfId="23598"/>
    <cellStyle name="Normal 15 3 2 3 3" xfId="23597"/>
    <cellStyle name="Normal 15 3 2 4" xfId="352"/>
    <cellStyle name="Normal 15 3 2 4 2" xfId="23600"/>
    <cellStyle name="Normal 15 3 2 4 3" xfId="23599"/>
    <cellStyle name="Normal 15 3 2 5" xfId="353"/>
    <cellStyle name="Normal 15 3 2 5 2" xfId="23601"/>
    <cellStyle name="Normal 15 3 2 6" xfId="23594"/>
    <cellStyle name="Normal 15 3 2_Sheet3" xfId="354"/>
    <cellStyle name="Normal 15 3 3" xfId="355"/>
    <cellStyle name="Normal 15 3 3 2" xfId="356"/>
    <cellStyle name="Normal 15 3 3 2 2" xfId="23603"/>
    <cellStyle name="Normal 15 3 3 3" xfId="23602"/>
    <cellStyle name="Normal 15 3 3_Sheet3" xfId="357"/>
    <cellStyle name="Normal 15 3 4" xfId="358"/>
    <cellStyle name="Normal 15 3 4 2" xfId="23605"/>
    <cellStyle name="Normal 15 3 4 3" xfId="23604"/>
    <cellStyle name="Normal 15 3 5" xfId="359"/>
    <cellStyle name="Normal 15 3 5 2" xfId="23607"/>
    <cellStyle name="Normal 15 3 5 3" xfId="23606"/>
    <cellStyle name="Normal 15 3 6" xfId="360"/>
    <cellStyle name="Normal 15 3 6 2" xfId="23608"/>
    <cellStyle name="Normal 15 3 7" xfId="23593"/>
    <cellStyle name="Normal 15 3_Sheet3" xfId="361"/>
    <cellStyle name="Normal 15 4" xfId="362"/>
    <cellStyle name="Normal 15 4 2" xfId="363"/>
    <cellStyle name="Normal 15 4 2 2" xfId="364"/>
    <cellStyle name="Normal 15 4 2 2 2" xfId="365"/>
    <cellStyle name="Normal 15 4 2 2 2 2" xfId="23612"/>
    <cellStyle name="Normal 15 4 2 2 3" xfId="23611"/>
    <cellStyle name="Normal 15 4 2 2_Sheet3" xfId="366"/>
    <cellStyle name="Normal 15 4 2 3" xfId="367"/>
    <cellStyle name="Normal 15 4 2 3 2" xfId="23614"/>
    <cellStyle name="Normal 15 4 2 3 3" xfId="23613"/>
    <cellStyle name="Normal 15 4 2 4" xfId="368"/>
    <cellStyle name="Normal 15 4 2 4 2" xfId="23616"/>
    <cellStyle name="Normal 15 4 2 4 3" xfId="23615"/>
    <cellStyle name="Normal 15 4 2 5" xfId="369"/>
    <cellStyle name="Normal 15 4 2 5 2" xfId="23617"/>
    <cellStyle name="Normal 15 4 2 6" xfId="23610"/>
    <cellStyle name="Normal 15 4 2_Sheet3" xfId="370"/>
    <cellStyle name="Normal 15 4 3" xfId="371"/>
    <cellStyle name="Normal 15 4 3 2" xfId="372"/>
    <cellStyle name="Normal 15 4 3 2 2" xfId="23619"/>
    <cellStyle name="Normal 15 4 3 3" xfId="23618"/>
    <cellStyle name="Normal 15 4 3_Sheet3" xfId="373"/>
    <cellStyle name="Normal 15 4 4" xfId="374"/>
    <cellStyle name="Normal 15 4 4 2" xfId="23621"/>
    <cellStyle name="Normal 15 4 4 3" xfId="23620"/>
    <cellStyle name="Normal 15 4 5" xfId="375"/>
    <cellStyle name="Normal 15 4 5 2" xfId="23623"/>
    <cellStyle name="Normal 15 4 5 3" xfId="23622"/>
    <cellStyle name="Normal 15 4 6" xfId="376"/>
    <cellStyle name="Normal 15 4 6 2" xfId="23624"/>
    <cellStyle name="Normal 15 4 7" xfId="23609"/>
    <cellStyle name="Normal 15 4_Sheet3" xfId="377"/>
    <cellStyle name="Normal 15 5" xfId="378"/>
    <cellStyle name="Normal 15 5 2" xfId="379"/>
    <cellStyle name="Normal 15 5 2 2" xfId="380"/>
    <cellStyle name="Normal 15 5 2 2 2" xfId="23627"/>
    <cellStyle name="Normal 15 5 2 3" xfId="23626"/>
    <cellStyle name="Normal 15 5 2_Sheet3" xfId="381"/>
    <cellStyle name="Normal 15 5 3" xfId="382"/>
    <cellStyle name="Normal 15 5 3 2" xfId="23629"/>
    <cellStyle name="Normal 15 5 3 3" xfId="23628"/>
    <cellStyle name="Normal 15 5 4" xfId="383"/>
    <cellStyle name="Normal 15 5 4 2" xfId="23631"/>
    <cellStyle name="Normal 15 5 4 3" xfId="23630"/>
    <cellStyle name="Normal 15 5 5" xfId="384"/>
    <cellStyle name="Normal 15 5 5 2" xfId="23632"/>
    <cellStyle name="Normal 15 5 6" xfId="23625"/>
    <cellStyle name="Normal 15 5_Sheet3" xfId="385"/>
    <cellStyle name="Normal 15 6" xfId="386"/>
    <cellStyle name="Normal 15 6 2" xfId="387"/>
    <cellStyle name="Normal 15 6 2 2" xfId="23634"/>
    <cellStyle name="Normal 15 6 3" xfId="23633"/>
    <cellStyle name="Normal 15 6_Sheet3" xfId="388"/>
    <cellStyle name="Normal 15 7" xfId="389"/>
    <cellStyle name="Normal 15 7 2" xfId="23636"/>
    <cellStyle name="Normal 15 7 3" xfId="23635"/>
    <cellStyle name="Normal 15 8" xfId="390"/>
    <cellStyle name="Normal 15 8 2" xfId="23638"/>
    <cellStyle name="Normal 15 8 3" xfId="23637"/>
    <cellStyle name="Normal 15 9" xfId="391"/>
    <cellStyle name="Normal 15 9 2" xfId="23639"/>
    <cellStyle name="Normal 15_Sheet3" xfId="392"/>
    <cellStyle name="Normal 16" xfId="393"/>
    <cellStyle name="Normal 16 10" xfId="23640"/>
    <cellStyle name="Normal 16 2" xfId="394"/>
    <cellStyle name="Normal 16 2 2" xfId="395"/>
    <cellStyle name="Normal 16 2 2 2" xfId="396"/>
    <cellStyle name="Normal 16 2 2 2 2" xfId="397"/>
    <cellStyle name="Normal 16 2 2 2 2 2" xfId="23644"/>
    <cellStyle name="Normal 16 2 2 2 3" xfId="23643"/>
    <cellStyle name="Normal 16 2 2 2_Sheet3" xfId="398"/>
    <cellStyle name="Normal 16 2 2 3" xfId="399"/>
    <cellStyle name="Normal 16 2 2 3 2" xfId="23646"/>
    <cellStyle name="Normal 16 2 2 3 3" xfId="23645"/>
    <cellStyle name="Normal 16 2 2 4" xfId="400"/>
    <cellStyle name="Normal 16 2 2 4 2" xfId="23648"/>
    <cellStyle name="Normal 16 2 2 4 3" xfId="23647"/>
    <cellStyle name="Normal 16 2 2 5" xfId="401"/>
    <cellStyle name="Normal 16 2 2 5 2" xfId="23649"/>
    <cellStyle name="Normal 16 2 2 6" xfId="23642"/>
    <cellStyle name="Normal 16 2 2_Sheet3" xfId="402"/>
    <cellStyle name="Normal 16 2 3" xfId="403"/>
    <cellStyle name="Normal 16 2 3 2" xfId="404"/>
    <cellStyle name="Normal 16 2 3 2 2" xfId="23651"/>
    <cellStyle name="Normal 16 2 3 3" xfId="23650"/>
    <cellStyle name="Normal 16 2 3_Sheet3" xfId="405"/>
    <cellStyle name="Normal 16 2 4" xfId="406"/>
    <cellStyle name="Normal 16 2 4 2" xfId="23653"/>
    <cellStyle name="Normal 16 2 4 3" xfId="23652"/>
    <cellStyle name="Normal 16 2 5" xfId="407"/>
    <cellStyle name="Normal 16 2 5 2" xfId="23655"/>
    <cellStyle name="Normal 16 2 5 3" xfId="23654"/>
    <cellStyle name="Normal 16 2 6" xfId="408"/>
    <cellStyle name="Normal 16 2 6 2" xfId="23656"/>
    <cellStyle name="Normal 16 2 7" xfId="23641"/>
    <cellStyle name="Normal 16 2_Sheet3" xfId="409"/>
    <cellStyle name="Normal 16 3" xfId="410"/>
    <cellStyle name="Normal 16 3 2" xfId="411"/>
    <cellStyle name="Normal 16 3 2 2" xfId="412"/>
    <cellStyle name="Normal 16 3 2 2 2" xfId="413"/>
    <cellStyle name="Normal 16 3 2 2 2 2" xfId="23660"/>
    <cellStyle name="Normal 16 3 2 2 3" xfId="23659"/>
    <cellStyle name="Normal 16 3 2 2_Sheet3" xfId="414"/>
    <cellStyle name="Normal 16 3 2 3" xfId="415"/>
    <cellStyle name="Normal 16 3 2 3 2" xfId="23662"/>
    <cellStyle name="Normal 16 3 2 3 3" xfId="23661"/>
    <cellStyle name="Normal 16 3 2 4" xfId="416"/>
    <cellStyle name="Normal 16 3 2 4 2" xfId="23664"/>
    <cellStyle name="Normal 16 3 2 4 3" xfId="23663"/>
    <cellStyle name="Normal 16 3 2 5" xfId="417"/>
    <cellStyle name="Normal 16 3 2 5 2" xfId="23665"/>
    <cellStyle name="Normal 16 3 2 6" xfId="23658"/>
    <cellStyle name="Normal 16 3 2_Sheet3" xfId="418"/>
    <cellStyle name="Normal 16 3 3" xfId="419"/>
    <cellStyle name="Normal 16 3 3 2" xfId="420"/>
    <cellStyle name="Normal 16 3 3 2 2" xfId="23667"/>
    <cellStyle name="Normal 16 3 3 3" xfId="23666"/>
    <cellStyle name="Normal 16 3 3_Sheet3" xfId="421"/>
    <cellStyle name="Normal 16 3 4" xfId="422"/>
    <cellStyle name="Normal 16 3 4 2" xfId="23669"/>
    <cellStyle name="Normal 16 3 4 3" xfId="23668"/>
    <cellStyle name="Normal 16 3 5" xfId="423"/>
    <cellStyle name="Normal 16 3 5 2" xfId="23671"/>
    <cellStyle name="Normal 16 3 5 3" xfId="23670"/>
    <cellStyle name="Normal 16 3 6" xfId="424"/>
    <cellStyle name="Normal 16 3 6 2" xfId="23672"/>
    <cellStyle name="Normal 16 3 7" xfId="23657"/>
    <cellStyle name="Normal 16 3_Sheet3" xfId="425"/>
    <cellStyle name="Normal 16 4" xfId="426"/>
    <cellStyle name="Normal 16 4 2" xfId="427"/>
    <cellStyle name="Normal 16 4 2 2" xfId="428"/>
    <cellStyle name="Normal 16 4 2 2 2" xfId="429"/>
    <cellStyle name="Normal 16 4 2 2 2 2" xfId="23676"/>
    <cellStyle name="Normal 16 4 2 2 3" xfId="23675"/>
    <cellStyle name="Normal 16 4 2 2_Sheet3" xfId="430"/>
    <cellStyle name="Normal 16 4 2 3" xfId="431"/>
    <cellStyle name="Normal 16 4 2 3 2" xfId="23678"/>
    <cellStyle name="Normal 16 4 2 3 3" xfId="23677"/>
    <cellStyle name="Normal 16 4 2 4" xfId="432"/>
    <cellStyle name="Normal 16 4 2 4 2" xfId="23680"/>
    <cellStyle name="Normal 16 4 2 4 3" xfId="23679"/>
    <cellStyle name="Normal 16 4 2 5" xfId="433"/>
    <cellStyle name="Normal 16 4 2 5 2" xfId="23681"/>
    <cellStyle name="Normal 16 4 2 6" xfId="23674"/>
    <cellStyle name="Normal 16 4 2_Sheet3" xfId="434"/>
    <cellStyle name="Normal 16 4 3" xfId="435"/>
    <cellStyle name="Normal 16 4 3 2" xfId="436"/>
    <cellStyle name="Normal 16 4 3 2 2" xfId="23683"/>
    <cellStyle name="Normal 16 4 3 3" xfId="23682"/>
    <cellStyle name="Normal 16 4 3_Sheet3" xfId="437"/>
    <cellStyle name="Normal 16 4 4" xfId="438"/>
    <cellStyle name="Normal 16 4 4 2" xfId="23685"/>
    <cellStyle name="Normal 16 4 4 3" xfId="23684"/>
    <cellStyle name="Normal 16 4 5" xfId="439"/>
    <cellStyle name="Normal 16 4 5 2" xfId="23687"/>
    <cellStyle name="Normal 16 4 5 3" xfId="23686"/>
    <cellStyle name="Normal 16 4 6" xfId="440"/>
    <cellStyle name="Normal 16 4 6 2" xfId="23688"/>
    <cellStyle name="Normal 16 4 7" xfId="23673"/>
    <cellStyle name="Normal 16 4_Sheet3" xfId="441"/>
    <cellStyle name="Normal 16 5" xfId="442"/>
    <cellStyle name="Normal 16 5 2" xfId="443"/>
    <cellStyle name="Normal 16 5 2 2" xfId="444"/>
    <cellStyle name="Normal 16 5 2 2 2" xfId="23691"/>
    <cellStyle name="Normal 16 5 2 3" xfId="23690"/>
    <cellStyle name="Normal 16 5 2_Sheet3" xfId="445"/>
    <cellStyle name="Normal 16 5 3" xfId="446"/>
    <cellStyle name="Normal 16 5 3 2" xfId="23693"/>
    <cellStyle name="Normal 16 5 3 3" xfId="23692"/>
    <cellStyle name="Normal 16 5 4" xfId="447"/>
    <cellStyle name="Normal 16 5 4 2" xfId="23695"/>
    <cellStyle name="Normal 16 5 4 3" xfId="23694"/>
    <cellStyle name="Normal 16 5 5" xfId="448"/>
    <cellStyle name="Normal 16 5 5 2" xfId="23696"/>
    <cellStyle name="Normal 16 5 6" xfId="23689"/>
    <cellStyle name="Normal 16 5_Sheet3" xfId="449"/>
    <cellStyle name="Normal 16 6" xfId="450"/>
    <cellStyle name="Normal 16 6 2" xfId="451"/>
    <cellStyle name="Normal 16 6 2 2" xfId="23698"/>
    <cellStyle name="Normal 16 6 3" xfId="23697"/>
    <cellStyle name="Normal 16 6_Sheet3" xfId="452"/>
    <cellStyle name="Normal 16 7" xfId="453"/>
    <cellStyle name="Normal 16 7 2" xfId="23700"/>
    <cellStyle name="Normal 16 7 3" xfId="23699"/>
    <cellStyle name="Normal 16 8" xfId="454"/>
    <cellStyle name="Normal 16 8 2" xfId="23702"/>
    <cellStyle name="Normal 16 8 3" xfId="23701"/>
    <cellStyle name="Normal 16 9" xfId="455"/>
    <cellStyle name="Normal 16 9 2" xfId="23703"/>
    <cellStyle name="Normal 16_Sheet3" xfId="456"/>
    <cellStyle name="Normal 17" xfId="457"/>
    <cellStyle name="Normal 17 10" xfId="23704"/>
    <cellStyle name="Normal 17 2" xfId="458"/>
    <cellStyle name="Normal 17 2 2" xfId="459"/>
    <cellStyle name="Normal 17 2 2 2" xfId="460"/>
    <cellStyle name="Normal 17 2 2 2 2" xfId="461"/>
    <cellStyle name="Normal 17 2 2 2 2 2" xfId="23708"/>
    <cellStyle name="Normal 17 2 2 2 3" xfId="23707"/>
    <cellStyle name="Normal 17 2 2 2_Sheet3" xfId="462"/>
    <cellStyle name="Normal 17 2 2 3" xfId="463"/>
    <cellStyle name="Normal 17 2 2 3 2" xfId="23710"/>
    <cellStyle name="Normal 17 2 2 3 3" xfId="23709"/>
    <cellStyle name="Normal 17 2 2 4" xfId="464"/>
    <cellStyle name="Normal 17 2 2 4 2" xfId="23712"/>
    <cellStyle name="Normal 17 2 2 4 3" xfId="23711"/>
    <cellStyle name="Normal 17 2 2 5" xfId="465"/>
    <cellStyle name="Normal 17 2 2 5 2" xfId="23713"/>
    <cellStyle name="Normal 17 2 2 6" xfId="23706"/>
    <cellStyle name="Normal 17 2 2_Sheet3" xfId="466"/>
    <cellStyle name="Normal 17 2 3" xfId="467"/>
    <cellStyle name="Normal 17 2 3 2" xfId="468"/>
    <cellStyle name="Normal 17 2 3 2 2" xfId="23715"/>
    <cellStyle name="Normal 17 2 3 3" xfId="23714"/>
    <cellStyle name="Normal 17 2 3_Sheet3" xfId="469"/>
    <cellStyle name="Normal 17 2 4" xfId="470"/>
    <cellStyle name="Normal 17 2 4 2" xfId="23717"/>
    <cellStyle name="Normal 17 2 4 3" xfId="23716"/>
    <cellStyle name="Normal 17 2 5" xfId="471"/>
    <cellStyle name="Normal 17 2 5 2" xfId="23719"/>
    <cellStyle name="Normal 17 2 5 3" xfId="23718"/>
    <cellStyle name="Normal 17 2 6" xfId="472"/>
    <cellStyle name="Normal 17 2 6 2" xfId="23720"/>
    <cellStyle name="Normal 17 2 7" xfId="23705"/>
    <cellStyle name="Normal 17 2_Sheet3" xfId="473"/>
    <cellStyle name="Normal 17 3" xfId="474"/>
    <cellStyle name="Normal 17 3 2" xfId="475"/>
    <cellStyle name="Normal 17 3 2 2" xfId="476"/>
    <cellStyle name="Normal 17 3 2 2 2" xfId="477"/>
    <cellStyle name="Normal 17 3 2 2 2 2" xfId="23724"/>
    <cellStyle name="Normal 17 3 2 2 3" xfId="23723"/>
    <cellStyle name="Normal 17 3 2 2_Sheet3" xfId="478"/>
    <cellStyle name="Normal 17 3 2 3" xfId="479"/>
    <cellStyle name="Normal 17 3 2 3 2" xfId="23726"/>
    <cellStyle name="Normal 17 3 2 3 3" xfId="23725"/>
    <cellStyle name="Normal 17 3 2 4" xfId="480"/>
    <cellStyle name="Normal 17 3 2 4 2" xfId="23728"/>
    <cellStyle name="Normal 17 3 2 4 3" xfId="23727"/>
    <cellStyle name="Normal 17 3 2 5" xfId="481"/>
    <cellStyle name="Normal 17 3 2 5 2" xfId="23729"/>
    <cellStyle name="Normal 17 3 2 6" xfId="23722"/>
    <cellStyle name="Normal 17 3 2_Sheet3" xfId="482"/>
    <cellStyle name="Normal 17 3 3" xfId="483"/>
    <cellStyle name="Normal 17 3 3 2" xfId="484"/>
    <cellStyle name="Normal 17 3 3 2 2" xfId="23731"/>
    <cellStyle name="Normal 17 3 3 3" xfId="23730"/>
    <cellStyle name="Normal 17 3 3_Sheet3" xfId="485"/>
    <cellStyle name="Normal 17 3 4" xfId="486"/>
    <cellStyle name="Normal 17 3 4 2" xfId="23733"/>
    <cellStyle name="Normal 17 3 4 3" xfId="23732"/>
    <cellStyle name="Normal 17 3 5" xfId="487"/>
    <cellStyle name="Normal 17 3 5 2" xfId="23735"/>
    <cellStyle name="Normal 17 3 5 3" xfId="23734"/>
    <cellStyle name="Normal 17 3 6" xfId="488"/>
    <cellStyle name="Normal 17 3 6 2" xfId="23736"/>
    <cellStyle name="Normal 17 3 7" xfId="23721"/>
    <cellStyle name="Normal 17 3_Sheet3" xfId="489"/>
    <cellStyle name="Normal 17 4" xfId="490"/>
    <cellStyle name="Normal 17 4 2" xfId="491"/>
    <cellStyle name="Normal 17 4 2 2" xfId="492"/>
    <cellStyle name="Normal 17 4 2 2 2" xfId="493"/>
    <cellStyle name="Normal 17 4 2 2 2 2" xfId="23740"/>
    <cellStyle name="Normal 17 4 2 2 3" xfId="23739"/>
    <cellStyle name="Normal 17 4 2 2_Sheet3" xfId="494"/>
    <cellStyle name="Normal 17 4 2 3" xfId="495"/>
    <cellStyle name="Normal 17 4 2 3 2" xfId="23742"/>
    <cellStyle name="Normal 17 4 2 3 3" xfId="23741"/>
    <cellStyle name="Normal 17 4 2 4" xfId="496"/>
    <cellStyle name="Normal 17 4 2 4 2" xfId="23744"/>
    <cellStyle name="Normal 17 4 2 4 3" xfId="23743"/>
    <cellStyle name="Normal 17 4 2 5" xfId="497"/>
    <cellStyle name="Normal 17 4 2 5 2" xfId="23745"/>
    <cellStyle name="Normal 17 4 2 6" xfId="23738"/>
    <cellStyle name="Normal 17 4 2_Sheet3" xfId="498"/>
    <cellStyle name="Normal 17 4 3" xfId="499"/>
    <cellStyle name="Normal 17 4 3 2" xfId="500"/>
    <cellStyle name="Normal 17 4 3 2 2" xfId="23747"/>
    <cellStyle name="Normal 17 4 3 3" xfId="23746"/>
    <cellStyle name="Normal 17 4 3_Sheet3" xfId="501"/>
    <cellStyle name="Normal 17 4 4" xfId="502"/>
    <cellStyle name="Normal 17 4 4 2" xfId="23749"/>
    <cellStyle name="Normal 17 4 4 3" xfId="23748"/>
    <cellStyle name="Normal 17 4 5" xfId="503"/>
    <cellStyle name="Normal 17 4 5 2" xfId="23751"/>
    <cellStyle name="Normal 17 4 5 3" xfId="23750"/>
    <cellStyle name="Normal 17 4 6" xfId="504"/>
    <cellStyle name="Normal 17 4 6 2" xfId="23752"/>
    <cellStyle name="Normal 17 4 7" xfId="23737"/>
    <cellStyle name="Normal 17 4_Sheet3" xfId="505"/>
    <cellStyle name="Normal 17 5" xfId="506"/>
    <cellStyle name="Normal 17 5 2" xfId="507"/>
    <cellStyle name="Normal 17 5 2 2" xfId="508"/>
    <cellStyle name="Normal 17 5 2 2 2" xfId="23755"/>
    <cellStyle name="Normal 17 5 2 3" xfId="23754"/>
    <cellStyle name="Normal 17 5 2_Sheet3" xfId="509"/>
    <cellStyle name="Normal 17 5 3" xfId="510"/>
    <cellStyle name="Normal 17 5 3 2" xfId="23757"/>
    <cellStyle name="Normal 17 5 3 3" xfId="23756"/>
    <cellStyle name="Normal 17 5 4" xfId="511"/>
    <cellStyle name="Normal 17 5 4 2" xfId="23759"/>
    <cellStyle name="Normal 17 5 4 3" xfId="23758"/>
    <cellStyle name="Normal 17 5 5" xfId="512"/>
    <cellStyle name="Normal 17 5 5 2" xfId="23760"/>
    <cellStyle name="Normal 17 5 6" xfId="23753"/>
    <cellStyle name="Normal 17 5_Sheet3" xfId="513"/>
    <cellStyle name="Normal 17 6" xfId="514"/>
    <cellStyle name="Normal 17 6 2" xfId="515"/>
    <cellStyle name="Normal 17 6 2 2" xfId="23762"/>
    <cellStyle name="Normal 17 6 3" xfId="23761"/>
    <cellStyle name="Normal 17 6_Sheet3" xfId="516"/>
    <cellStyle name="Normal 17 7" xfId="517"/>
    <cellStyle name="Normal 17 7 2" xfId="23764"/>
    <cellStyle name="Normal 17 7 3" xfId="23763"/>
    <cellStyle name="Normal 17 8" xfId="518"/>
    <cellStyle name="Normal 17 8 2" xfId="23766"/>
    <cellStyle name="Normal 17 8 3" xfId="23765"/>
    <cellStyle name="Normal 17 9" xfId="519"/>
    <cellStyle name="Normal 17 9 2" xfId="23767"/>
    <cellStyle name="Normal 17_Sheet3" xfId="520"/>
    <cellStyle name="Normal 18" xfId="521"/>
    <cellStyle name="Normal 18 10" xfId="23768"/>
    <cellStyle name="Normal 18 2" xfId="522"/>
    <cellStyle name="Normal 18 3" xfId="523"/>
    <cellStyle name="Normal 18 3 2" xfId="524"/>
    <cellStyle name="Normal 18 3 2 2" xfId="525"/>
    <cellStyle name="Normal 18 3 2 2 2" xfId="526"/>
    <cellStyle name="Normal 18 3 2 2 2 2" xfId="23772"/>
    <cellStyle name="Normal 18 3 2 2 3" xfId="23771"/>
    <cellStyle name="Normal 18 3 2 2_Sheet3" xfId="527"/>
    <cellStyle name="Normal 18 3 2 3" xfId="528"/>
    <cellStyle name="Normal 18 3 2 3 2" xfId="23774"/>
    <cellStyle name="Normal 18 3 2 3 3" xfId="23773"/>
    <cellStyle name="Normal 18 3 2 4" xfId="529"/>
    <cellStyle name="Normal 18 3 2 4 2" xfId="23776"/>
    <cellStyle name="Normal 18 3 2 4 3" xfId="23775"/>
    <cellStyle name="Normal 18 3 2 5" xfId="530"/>
    <cellStyle name="Normal 18 3 2 5 2" xfId="23777"/>
    <cellStyle name="Normal 18 3 2 6" xfId="23770"/>
    <cellStyle name="Normal 18 3 2_Sheet3" xfId="531"/>
    <cellStyle name="Normal 18 3 3" xfId="532"/>
    <cellStyle name="Normal 18 3 3 2" xfId="533"/>
    <cellStyle name="Normal 18 3 3 2 2" xfId="23779"/>
    <cellStyle name="Normal 18 3 3 3" xfId="23778"/>
    <cellStyle name="Normal 18 3 3_Sheet3" xfId="534"/>
    <cellStyle name="Normal 18 3 4" xfId="535"/>
    <cellStyle name="Normal 18 3 4 2" xfId="23781"/>
    <cellStyle name="Normal 18 3 4 3" xfId="23780"/>
    <cellStyle name="Normal 18 3 5" xfId="536"/>
    <cellStyle name="Normal 18 3 5 2" xfId="23783"/>
    <cellStyle name="Normal 18 3 5 3" xfId="23782"/>
    <cellStyle name="Normal 18 3 6" xfId="537"/>
    <cellStyle name="Normal 18 3 6 2" xfId="23784"/>
    <cellStyle name="Normal 18 3 7" xfId="23769"/>
    <cellStyle name="Normal 18 3_Sheet3" xfId="538"/>
    <cellStyle name="Normal 18 4" xfId="539"/>
    <cellStyle name="Normal 18 4 2" xfId="540"/>
    <cellStyle name="Normal 18 4 2 2" xfId="541"/>
    <cellStyle name="Normal 18 4 2 2 2" xfId="542"/>
    <cellStyle name="Normal 18 4 2 2 2 2" xfId="23788"/>
    <cellStyle name="Normal 18 4 2 2 3" xfId="23787"/>
    <cellStyle name="Normal 18 4 2 2_Sheet3" xfId="543"/>
    <cellStyle name="Normal 18 4 2 3" xfId="544"/>
    <cellStyle name="Normal 18 4 2 3 2" xfId="23790"/>
    <cellStyle name="Normal 18 4 2 3 3" xfId="23789"/>
    <cellStyle name="Normal 18 4 2 4" xfId="545"/>
    <cellStyle name="Normal 18 4 2 4 2" xfId="23792"/>
    <cellStyle name="Normal 18 4 2 4 3" xfId="23791"/>
    <cellStyle name="Normal 18 4 2 5" xfId="546"/>
    <cellStyle name="Normal 18 4 2 5 2" xfId="23793"/>
    <cellStyle name="Normal 18 4 2 6" xfId="23786"/>
    <cellStyle name="Normal 18 4 2_Sheet3" xfId="547"/>
    <cellStyle name="Normal 18 4 3" xfId="548"/>
    <cellStyle name="Normal 18 4 3 2" xfId="549"/>
    <cellStyle name="Normal 18 4 3 2 2" xfId="23795"/>
    <cellStyle name="Normal 18 4 3 3" xfId="23794"/>
    <cellStyle name="Normal 18 4 3_Sheet3" xfId="550"/>
    <cellStyle name="Normal 18 4 4" xfId="551"/>
    <cellStyle name="Normal 18 4 4 2" xfId="23797"/>
    <cellStyle name="Normal 18 4 4 3" xfId="23796"/>
    <cellStyle name="Normal 18 4 5" xfId="552"/>
    <cellStyle name="Normal 18 4 5 2" xfId="23799"/>
    <cellStyle name="Normal 18 4 5 3" xfId="23798"/>
    <cellStyle name="Normal 18 4 6" xfId="553"/>
    <cellStyle name="Normal 18 4 6 2" xfId="23800"/>
    <cellStyle name="Normal 18 4 7" xfId="23785"/>
    <cellStyle name="Normal 18 4_Sheet3" xfId="554"/>
    <cellStyle name="Normal 18 5" xfId="555"/>
    <cellStyle name="Normal 18 5 2" xfId="556"/>
    <cellStyle name="Normal 18 5 2 2" xfId="557"/>
    <cellStyle name="Normal 18 5 2 2 2" xfId="23803"/>
    <cellStyle name="Normal 18 5 2 3" xfId="23802"/>
    <cellStyle name="Normal 18 5 2_Sheet3" xfId="558"/>
    <cellStyle name="Normal 18 5 3" xfId="559"/>
    <cellStyle name="Normal 18 5 3 2" xfId="23805"/>
    <cellStyle name="Normal 18 5 3 3" xfId="23804"/>
    <cellStyle name="Normal 18 5 4" xfId="560"/>
    <cellStyle name="Normal 18 5 4 2" xfId="23807"/>
    <cellStyle name="Normal 18 5 4 3" xfId="23806"/>
    <cellStyle name="Normal 18 5 5" xfId="561"/>
    <cellStyle name="Normal 18 5 5 2" xfId="23808"/>
    <cellStyle name="Normal 18 5 6" xfId="23801"/>
    <cellStyle name="Normal 18 5_Sheet3" xfId="562"/>
    <cellStyle name="Normal 18 6" xfId="563"/>
    <cellStyle name="Normal 18 6 2" xfId="564"/>
    <cellStyle name="Normal 18 6 2 2" xfId="23810"/>
    <cellStyle name="Normal 18 6 3" xfId="23809"/>
    <cellStyle name="Normal 18 6_Sheet3" xfId="565"/>
    <cellStyle name="Normal 18 7" xfId="566"/>
    <cellStyle name="Normal 18 7 2" xfId="23812"/>
    <cellStyle name="Normal 18 7 3" xfId="23811"/>
    <cellStyle name="Normal 18 8" xfId="567"/>
    <cellStyle name="Normal 18 8 2" xfId="23814"/>
    <cellStyle name="Normal 18 8 3" xfId="23813"/>
    <cellStyle name="Normal 18 9" xfId="568"/>
    <cellStyle name="Normal 18 9 2" xfId="23815"/>
    <cellStyle name="Normal 18_Sheet3" xfId="569"/>
    <cellStyle name="Normal 19" xfId="570"/>
    <cellStyle name="Normal 19 2" xfId="571"/>
    <cellStyle name="Normal 19 2 2" xfId="572"/>
    <cellStyle name="Normal 19 2 2 2" xfId="573"/>
    <cellStyle name="Normal 19 2 2 2 2" xfId="23819"/>
    <cellStyle name="Normal 19 2 2 3" xfId="23818"/>
    <cellStyle name="Normal 19 2 2_Sheet3" xfId="574"/>
    <cellStyle name="Normal 19 2 3" xfId="575"/>
    <cellStyle name="Normal 19 2 3 2" xfId="23821"/>
    <cellStyle name="Normal 19 2 3 3" xfId="23820"/>
    <cellStyle name="Normal 19 2 4" xfId="576"/>
    <cellStyle name="Normal 19 2 4 2" xfId="23823"/>
    <cellStyle name="Normal 19 2 4 3" xfId="23822"/>
    <cellStyle name="Normal 19 2 5" xfId="577"/>
    <cellStyle name="Normal 19 2 5 2" xfId="23824"/>
    <cellStyle name="Normal 19 2 6" xfId="23817"/>
    <cellStyle name="Normal 19 2_Sheet3" xfId="578"/>
    <cellStyle name="Normal 19 3" xfId="579"/>
    <cellStyle name="Normal 19 3 2" xfId="580"/>
    <cellStyle name="Normal 19 3 2 2" xfId="23826"/>
    <cellStyle name="Normal 19 3 3" xfId="23825"/>
    <cellStyle name="Normal 19 3_Sheet3" xfId="581"/>
    <cellStyle name="Normal 19 4" xfId="582"/>
    <cellStyle name="Normal 19 4 2" xfId="23828"/>
    <cellStyle name="Normal 19 4 3" xfId="23827"/>
    <cellStyle name="Normal 19 5" xfId="583"/>
    <cellStyle name="Normal 19 5 2" xfId="23830"/>
    <cellStyle name="Normal 19 5 3" xfId="23829"/>
    <cellStyle name="Normal 19 6" xfId="584"/>
    <cellStyle name="Normal 19 6 2" xfId="23831"/>
    <cellStyle name="Normal 19 7" xfId="23816"/>
    <cellStyle name="Normal 19_Sheet3" xfId="585"/>
    <cellStyle name="Normal 2" xfId="586"/>
    <cellStyle name="Normal 2 10" xfId="587"/>
    <cellStyle name="Normal 2 10 2" xfId="588"/>
    <cellStyle name="Normal 2 10 2 2" xfId="589"/>
    <cellStyle name="Normal 2 10 2 2 2" xfId="590"/>
    <cellStyle name="Normal 2 10 2 2 2 2" xfId="23836"/>
    <cellStyle name="Normal 2 10 2 2 3" xfId="23835"/>
    <cellStyle name="Normal 2 10 2 2_Sheet3" xfId="591"/>
    <cellStyle name="Normal 2 10 2 3" xfId="592"/>
    <cellStyle name="Normal 2 10 2 3 2" xfId="23838"/>
    <cellStyle name="Normal 2 10 2 3 3" xfId="23837"/>
    <cellStyle name="Normal 2 10 2 4" xfId="593"/>
    <cellStyle name="Normal 2 10 2 4 2" xfId="23840"/>
    <cellStyle name="Normal 2 10 2 4 3" xfId="23839"/>
    <cellStyle name="Normal 2 10 2 5" xfId="594"/>
    <cellStyle name="Normal 2 10 2 5 2" xfId="23841"/>
    <cellStyle name="Normal 2 10 2 6" xfId="23834"/>
    <cellStyle name="Normal 2 10 2_Sheet3" xfId="595"/>
    <cellStyle name="Normal 2 10 3" xfId="596"/>
    <cellStyle name="Normal 2 10 3 2" xfId="597"/>
    <cellStyle name="Normal 2 10 3 2 2" xfId="23843"/>
    <cellStyle name="Normal 2 10 3 3" xfId="23842"/>
    <cellStyle name="Normal 2 10 3_Sheet3" xfId="598"/>
    <cellStyle name="Normal 2 10 4" xfId="599"/>
    <cellStyle name="Normal 2 10 4 2" xfId="23845"/>
    <cellStyle name="Normal 2 10 4 3" xfId="23844"/>
    <cellStyle name="Normal 2 10 5" xfId="600"/>
    <cellStyle name="Normal 2 10 5 2" xfId="23847"/>
    <cellStyle name="Normal 2 10 5 3" xfId="23846"/>
    <cellStyle name="Normal 2 10 6" xfId="601"/>
    <cellStyle name="Normal 2 10 6 2" xfId="23848"/>
    <cellStyle name="Normal 2 10 7" xfId="23833"/>
    <cellStyle name="Normal 2 10_Sheet3" xfId="602"/>
    <cellStyle name="Normal 2 11" xfId="603"/>
    <cellStyle name="Normal 2 11 2" xfId="604"/>
    <cellStyle name="Normal 2 11 2 2" xfId="605"/>
    <cellStyle name="Normal 2 11 2 2 2" xfId="606"/>
    <cellStyle name="Normal 2 11 2 2 2 2" xfId="23852"/>
    <cellStyle name="Normal 2 11 2 2 3" xfId="23851"/>
    <cellStyle name="Normal 2 11 2 2_Sheet3" xfId="607"/>
    <cellStyle name="Normal 2 11 2 3" xfId="608"/>
    <cellStyle name="Normal 2 11 2 3 2" xfId="23854"/>
    <cellStyle name="Normal 2 11 2 3 3" xfId="23853"/>
    <cellStyle name="Normal 2 11 2 4" xfId="609"/>
    <cellStyle name="Normal 2 11 2 4 2" xfId="23856"/>
    <cellStyle name="Normal 2 11 2 4 3" xfId="23855"/>
    <cellStyle name="Normal 2 11 2 5" xfId="610"/>
    <cellStyle name="Normal 2 11 2 5 2" xfId="23857"/>
    <cellStyle name="Normal 2 11 2 6" xfId="23850"/>
    <cellStyle name="Normal 2 11 2_Sheet3" xfId="611"/>
    <cellStyle name="Normal 2 11 3" xfId="612"/>
    <cellStyle name="Normal 2 11 3 2" xfId="613"/>
    <cellStyle name="Normal 2 11 3 2 2" xfId="23859"/>
    <cellStyle name="Normal 2 11 3 3" xfId="23858"/>
    <cellStyle name="Normal 2 11 3_Sheet3" xfId="614"/>
    <cellStyle name="Normal 2 11 4" xfId="615"/>
    <cellStyle name="Normal 2 11 4 2" xfId="23861"/>
    <cellStyle name="Normal 2 11 4 3" xfId="23860"/>
    <cellStyle name="Normal 2 11 5" xfId="616"/>
    <cellStyle name="Normal 2 11 5 2" xfId="23863"/>
    <cellStyle name="Normal 2 11 5 3" xfId="23862"/>
    <cellStyle name="Normal 2 11 6" xfId="617"/>
    <cellStyle name="Normal 2 11 6 2" xfId="23864"/>
    <cellStyle name="Normal 2 11 7" xfId="23849"/>
    <cellStyle name="Normal 2 11_Sheet3" xfId="618"/>
    <cellStyle name="Normal 2 12" xfId="619"/>
    <cellStyle name="Normal 2 12 2" xfId="620"/>
    <cellStyle name="Normal 2 12 2 2" xfId="621"/>
    <cellStyle name="Normal 2 12 2 2 2" xfId="622"/>
    <cellStyle name="Normal 2 12 2 2 2 2" xfId="23868"/>
    <cellStyle name="Normal 2 12 2 2 3" xfId="23867"/>
    <cellStyle name="Normal 2 12 2 2_Sheet3" xfId="623"/>
    <cellStyle name="Normal 2 12 2 3" xfId="624"/>
    <cellStyle name="Normal 2 12 2 3 2" xfId="23870"/>
    <cellStyle name="Normal 2 12 2 3 3" xfId="23869"/>
    <cellStyle name="Normal 2 12 2 4" xfId="625"/>
    <cellStyle name="Normal 2 12 2 4 2" xfId="23872"/>
    <cellStyle name="Normal 2 12 2 4 3" xfId="23871"/>
    <cellStyle name="Normal 2 12 2 5" xfId="626"/>
    <cellStyle name="Normal 2 12 2 5 2" xfId="23873"/>
    <cellStyle name="Normal 2 12 2 6" xfId="23866"/>
    <cellStyle name="Normal 2 12 2_Sheet3" xfId="627"/>
    <cellStyle name="Normal 2 12 3" xfId="628"/>
    <cellStyle name="Normal 2 12 3 2" xfId="629"/>
    <cellStyle name="Normal 2 12 3 2 2" xfId="23875"/>
    <cellStyle name="Normal 2 12 3 3" xfId="23874"/>
    <cellStyle name="Normal 2 12 3_Sheet3" xfId="630"/>
    <cellStyle name="Normal 2 12 4" xfId="631"/>
    <cellStyle name="Normal 2 12 4 2" xfId="23877"/>
    <cellStyle name="Normal 2 12 4 3" xfId="23876"/>
    <cellStyle name="Normal 2 12 5" xfId="632"/>
    <cellStyle name="Normal 2 12 5 2" xfId="23879"/>
    <cellStyle name="Normal 2 12 5 3" xfId="23878"/>
    <cellStyle name="Normal 2 12 6" xfId="633"/>
    <cellStyle name="Normal 2 12 6 2" xfId="23880"/>
    <cellStyle name="Normal 2 12 7" xfId="23865"/>
    <cellStyle name="Normal 2 12_Sheet3" xfId="634"/>
    <cellStyle name="Normal 2 13" xfId="635"/>
    <cellStyle name="Normal 2 13 2" xfId="636"/>
    <cellStyle name="Normal 2 13 2 2" xfId="637"/>
    <cellStyle name="Normal 2 13 2 2 2" xfId="23883"/>
    <cellStyle name="Normal 2 13 2 3" xfId="23882"/>
    <cellStyle name="Normal 2 13 2_Sheet3" xfId="638"/>
    <cellStyle name="Normal 2 13 3" xfId="639"/>
    <cellStyle name="Normal 2 13 3 2" xfId="23885"/>
    <cellStyle name="Normal 2 13 3 3" xfId="23884"/>
    <cellStyle name="Normal 2 13 4" xfId="640"/>
    <cellStyle name="Normal 2 13 4 2" xfId="23887"/>
    <cellStyle name="Normal 2 13 4 3" xfId="23886"/>
    <cellStyle name="Normal 2 13 5" xfId="641"/>
    <cellStyle name="Normal 2 13 5 2" xfId="23888"/>
    <cellStyle name="Normal 2 13 6" xfId="23881"/>
    <cellStyle name="Normal 2 13_Sheet3" xfId="642"/>
    <cellStyle name="Normal 2 14" xfId="643"/>
    <cellStyle name="Normal 2 14 2" xfId="644"/>
    <cellStyle name="Normal 2 14 2 2" xfId="23890"/>
    <cellStyle name="Normal 2 14 3" xfId="23889"/>
    <cellStyle name="Normal 2 14_Sheet3" xfId="645"/>
    <cellStyle name="Normal 2 15" xfId="646"/>
    <cellStyle name="Normal 2 15 2" xfId="23892"/>
    <cellStyle name="Normal 2 15 3" xfId="23891"/>
    <cellStyle name="Normal 2 16" xfId="647"/>
    <cellStyle name="Normal 2 16 2" xfId="23894"/>
    <cellStyle name="Normal 2 16 3" xfId="23893"/>
    <cellStyle name="Normal 2 17" xfId="648"/>
    <cellStyle name="Normal 2 17 2" xfId="23895"/>
    <cellStyle name="Normal 2 18" xfId="23832"/>
    <cellStyle name="Normal 2 2" xfId="649"/>
    <cellStyle name="Normal 2 2 10" xfId="23896"/>
    <cellStyle name="Normal 2 2 11" xfId="23247"/>
    <cellStyle name="Normal 2 2 2" xfId="650"/>
    <cellStyle name="Normal 2 2 3" xfId="651"/>
    <cellStyle name="Normal 2 2 3 2" xfId="652"/>
    <cellStyle name="Normal 2 2 3 2 2" xfId="653"/>
    <cellStyle name="Normal 2 2 3 2 2 2" xfId="23899"/>
    <cellStyle name="Normal 2 2 3 2 3" xfId="23898"/>
    <cellStyle name="Normal 2 2 3 2_Sheet3" xfId="654"/>
    <cellStyle name="Normal 2 2 3 3" xfId="655"/>
    <cellStyle name="Normal 2 2 3 3 2" xfId="23901"/>
    <cellStyle name="Normal 2 2 3 3 3" xfId="23900"/>
    <cellStyle name="Normal 2 2 3 4" xfId="656"/>
    <cellStyle name="Normal 2 2 3 4 2" xfId="23903"/>
    <cellStyle name="Normal 2 2 3 4 3" xfId="23902"/>
    <cellStyle name="Normal 2 2 3 5" xfId="657"/>
    <cellStyle name="Normal 2 2 3 5 2" xfId="23904"/>
    <cellStyle name="Normal 2 2 3 6" xfId="23897"/>
    <cellStyle name="Normal 2 2 3_Sheet3" xfId="658"/>
    <cellStyle name="Normal 2 2 4" xfId="659"/>
    <cellStyle name="Normal 2 2 4 2" xfId="660"/>
    <cellStyle name="Normal 2 2 4 2 2" xfId="661"/>
    <cellStyle name="Normal 2 2 4 2 2 2" xfId="23907"/>
    <cellStyle name="Normal 2 2 4 2 3" xfId="23906"/>
    <cellStyle name="Normal 2 2 4 2_Sheet3" xfId="662"/>
    <cellStyle name="Normal 2 2 4 3" xfId="663"/>
    <cellStyle name="Normal 2 2 4 3 2" xfId="23909"/>
    <cellStyle name="Normal 2 2 4 3 3" xfId="23908"/>
    <cellStyle name="Normal 2 2 4 4" xfId="664"/>
    <cellStyle name="Normal 2 2 4 4 2" xfId="23911"/>
    <cellStyle name="Normal 2 2 4 4 3" xfId="23910"/>
    <cellStyle name="Normal 2 2 4 5" xfId="665"/>
    <cellStyle name="Normal 2 2 4 5 2" xfId="23912"/>
    <cellStyle name="Normal 2 2 4 6" xfId="23905"/>
    <cellStyle name="Normal 2 2 4_Sheet3" xfId="666"/>
    <cellStyle name="Normal 2 2 5" xfId="667"/>
    <cellStyle name="Normal 2 2 5 2" xfId="668"/>
    <cellStyle name="Normal 2 2 5 2 2" xfId="669"/>
    <cellStyle name="Normal 2 2 5 2 2 2" xfId="23915"/>
    <cellStyle name="Normal 2 2 5 2 3" xfId="23914"/>
    <cellStyle name="Normal 2 2 5 2_Sheet3" xfId="670"/>
    <cellStyle name="Normal 2 2 5 3" xfId="671"/>
    <cellStyle name="Normal 2 2 5 3 2" xfId="23917"/>
    <cellStyle name="Normal 2 2 5 3 3" xfId="23916"/>
    <cellStyle name="Normal 2 2 5 4" xfId="672"/>
    <cellStyle name="Normal 2 2 5 4 2" xfId="23919"/>
    <cellStyle name="Normal 2 2 5 4 3" xfId="23918"/>
    <cellStyle name="Normal 2 2 5 5" xfId="673"/>
    <cellStyle name="Normal 2 2 5 5 2" xfId="23920"/>
    <cellStyle name="Normal 2 2 5 6" xfId="23913"/>
    <cellStyle name="Normal 2 2 5_Sheet3" xfId="674"/>
    <cellStyle name="Normal 2 2 6" xfId="675"/>
    <cellStyle name="Normal 2 2 6 2" xfId="676"/>
    <cellStyle name="Normal 2 2 6 2 2" xfId="23922"/>
    <cellStyle name="Normal 2 2 6 3" xfId="23921"/>
    <cellStyle name="Normal 2 2 6_Sheet3" xfId="677"/>
    <cellStyle name="Normal 2 2 7" xfId="678"/>
    <cellStyle name="Normal 2 2 7 2" xfId="23924"/>
    <cellStyle name="Normal 2 2 7 3" xfId="23923"/>
    <cellStyle name="Normal 2 2 8" xfId="679"/>
    <cellStyle name="Normal 2 2 8 2" xfId="23926"/>
    <cellStyle name="Normal 2 2 8 3" xfId="23925"/>
    <cellStyle name="Normal 2 2 9" xfId="680"/>
    <cellStyle name="Normal 2 2 9 2" xfId="23927"/>
    <cellStyle name="Normal 2 2_Sheet3" xfId="681"/>
    <cellStyle name="Normal 2 3" xfId="682"/>
    <cellStyle name="Normal 2 3 10" xfId="683"/>
    <cellStyle name="Normal 2 3 10 10" xfId="23929"/>
    <cellStyle name="Normal 2 3 10 2" xfId="684"/>
    <cellStyle name="Normal 2 3 10 2 2" xfId="685"/>
    <cellStyle name="Normal 2 3 10 2 2 2" xfId="686"/>
    <cellStyle name="Normal 2 3 10 2 2 2 2" xfId="687"/>
    <cellStyle name="Normal 2 3 10 2 2 2 2 2" xfId="23933"/>
    <cellStyle name="Normal 2 3 10 2 2 2 3" xfId="23932"/>
    <cellStyle name="Normal 2 3 10 2 2 2_Sheet3" xfId="688"/>
    <cellStyle name="Normal 2 3 10 2 2 3" xfId="689"/>
    <cellStyle name="Normal 2 3 10 2 2 3 2" xfId="23935"/>
    <cellStyle name="Normal 2 3 10 2 2 3 3" xfId="23934"/>
    <cellStyle name="Normal 2 3 10 2 2 4" xfId="690"/>
    <cellStyle name="Normal 2 3 10 2 2 4 2" xfId="23937"/>
    <cellStyle name="Normal 2 3 10 2 2 4 3" xfId="23936"/>
    <cellStyle name="Normal 2 3 10 2 2 5" xfId="691"/>
    <cellStyle name="Normal 2 3 10 2 2 5 2" xfId="23938"/>
    <cellStyle name="Normal 2 3 10 2 2 6" xfId="23931"/>
    <cellStyle name="Normal 2 3 10 2 2_Sheet3" xfId="692"/>
    <cellStyle name="Normal 2 3 10 2 3" xfId="693"/>
    <cellStyle name="Normal 2 3 10 2 3 2" xfId="694"/>
    <cellStyle name="Normal 2 3 10 2 3 2 2" xfId="23940"/>
    <cellStyle name="Normal 2 3 10 2 3 3" xfId="23939"/>
    <cellStyle name="Normal 2 3 10 2 3_Sheet3" xfId="695"/>
    <cellStyle name="Normal 2 3 10 2 4" xfId="696"/>
    <cellStyle name="Normal 2 3 10 2 4 2" xfId="23942"/>
    <cellStyle name="Normal 2 3 10 2 4 3" xfId="23941"/>
    <cellStyle name="Normal 2 3 10 2 5" xfId="697"/>
    <cellStyle name="Normal 2 3 10 2 5 2" xfId="23944"/>
    <cellStyle name="Normal 2 3 10 2 5 3" xfId="23943"/>
    <cellStyle name="Normal 2 3 10 2 6" xfId="698"/>
    <cellStyle name="Normal 2 3 10 2 6 2" xfId="23945"/>
    <cellStyle name="Normal 2 3 10 2 7" xfId="23930"/>
    <cellStyle name="Normal 2 3 10 2_Sheet3" xfId="699"/>
    <cellStyle name="Normal 2 3 10 3" xfId="700"/>
    <cellStyle name="Normal 2 3 10 3 2" xfId="701"/>
    <cellStyle name="Normal 2 3 10 3 2 2" xfId="702"/>
    <cellStyle name="Normal 2 3 10 3 2 2 2" xfId="703"/>
    <cellStyle name="Normal 2 3 10 3 2 2 2 2" xfId="23949"/>
    <cellStyle name="Normal 2 3 10 3 2 2 3" xfId="23948"/>
    <cellStyle name="Normal 2 3 10 3 2 2_Sheet3" xfId="704"/>
    <cellStyle name="Normal 2 3 10 3 2 3" xfId="705"/>
    <cellStyle name="Normal 2 3 10 3 2 3 2" xfId="23951"/>
    <cellStyle name="Normal 2 3 10 3 2 3 3" xfId="23950"/>
    <cellStyle name="Normal 2 3 10 3 2 4" xfId="706"/>
    <cellStyle name="Normal 2 3 10 3 2 4 2" xfId="23953"/>
    <cellStyle name="Normal 2 3 10 3 2 4 3" xfId="23952"/>
    <cellStyle name="Normal 2 3 10 3 2 5" xfId="707"/>
    <cellStyle name="Normal 2 3 10 3 2 5 2" xfId="23954"/>
    <cellStyle name="Normal 2 3 10 3 2 6" xfId="23947"/>
    <cellStyle name="Normal 2 3 10 3 2_Sheet3" xfId="708"/>
    <cellStyle name="Normal 2 3 10 3 3" xfId="709"/>
    <cellStyle name="Normal 2 3 10 3 3 2" xfId="710"/>
    <cellStyle name="Normal 2 3 10 3 3 2 2" xfId="711"/>
    <cellStyle name="Normal 2 3 10 3 3 2 2 2" xfId="23957"/>
    <cellStyle name="Normal 2 3 10 3 3 2 3" xfId="23956"/>
    <cellStyle name="Normal 2 3 10 3 3 2_Sheet3" xfId="712"/>
    <cellStyle name="Normal 2 3 10 3 3 3" xfId="713"/>
    <cellStyle name="Normal 2 3 10 3 3 3 2" xfId="23959"/>
    <cellStyle name="Normal 2 3 10 3 3 3 3" xfId="23958"/>
    <cellStyle name="Normal 2 3 10 3 3 4" xfId="714"/>
    <cellStyle name="Normal 2 3 10 3 3 4 2" xfId="23961"/>
    <cellStyle name="Normal 2 3 10 3 3 4 3" xfId="23960"/>
    <cellStyle name="Normal 2 3 10 3 3 5" xfId="715"/>
    <cellStyle name="Normal 2 3 10 3 3 5 2" xfId="23962"/>
    <cellStyle name="Normal 2 3 10 3 3 6" xfId="23955"/>
    <cellStyle name="Normal 2 3 10 3 3_Sheet3" xfId="716"/>
    <cellStyle name="Normal 2 3 10 3 4" xfId="717"/>
    <cellStyle name="Normal 2 3 10 3 4 2" xfId="718"/>
    <cellStyle name="Normal 2 3 10 3 4 2 2" xfId="23964"/>
    <cellStyle name="Normal 2 3 10 3 4 3" xfId="23963"/>
    <cellStyle name="Normal 2 3 10 3 4_Sheet3" xfId="719"/>
    <cellStyle name="Normal 2 3 10 3 5" xfId="720"/>
    <cellStyle name="Normal 2 3 10 3 5 2" xfId="23966"/>
    <cellStyle name="Normal 2 3 10 3 5 3" xfId="23965"/>
    <cellStyle name="Normal 2 3 10 3 6" xfId="721"/>
    <cellStyle name="Normal 2 3 10 3 6 2" xfId="23968"/>
    <cellStyle name="Normal 2 3 10 3 6 3" xfId="23967"/>
    <cellStyle name="Normal 2 3 10 3 7" xfId="722"/>
    <cellStyle name="Normal 2 3 10 3 7 2" xfId="23969"/>
    <cellStyle name="Normal 2 3 10 3 8" xfId="23946"/>
    <cellStyle name="Normal 2 3 10 3_Sheet3" xfId="723"/>
    <cellStyle name="Normal 2 3 10 4" xfId="724"/>
    <cellStyle name="Normal 2 3 10 4 2" xfId="725"/>
    <cellStyle name="Normal 2 3 10 4 2 2" xfId="726"/>
    <cellStyle name="Normal 2 3 10 4 2 2 2" xfId="727"/>
    <cellStyle name="Normal 2 3 10 4 2 2 2 2" xfId="23973"/>
    <cellStyle name="Normal 2 3 10 4 2 2 3" xfId="23972"/>
    <cellStyle name="Normal 2 3 10 4 2 2_Sheet3" xfId="728"/>
    <cellStyle name="Normal 2 3 10 4 2 3" xfId="729"/>
    <cellStyle name="Normal 2 3 10 4 2 3 2" xfId="23975"/>
    <cellStyle name="Normal 2 3 10 4 2 3 3" xfId="23974"/>
    <cellStyle name="Normal 2 3 10 4 2 4" xfId="730"/>
    <cellStyle name="Normal 2 3 10 4 2 4 2" xfId="23977"/>
    <cellStyle name="Normal 2 3 10 4 2 4 3" xfId="23976"/>
    <cellStyle name="Normal 2 3 10 4 2 5" xfId="731"/>
    <cellStyle name="Normal 2 3 10 4 2 5 2" xfId="23978"/>
    <cellStyle name="Normal 2 3 10 4 2 6" xfId="23971"/>
    <cellStyle name="Normal 2 3 10 4 2_Sheet3" xfId="732"/>
    <cellStyle name="Normal 2 3 10 4 3" xfId="733"/>
    <cellStyle name="Normal 2 3 10 4 3 2" xfId="734"/>
    <cellStyle name="Normal 2 3 10 4 3 2 2" xfId="23980"/>
    <cellStyle name="Normal 2 3 10 4 3 3" xfId="23979"/>
    <cellStyle name="Normal 2 3 10 4 3_Sheet3" xfId="735"/>
    <cellStyle name="Normal 2 3 10 4 4" xfId="736"/>
    <cellStyle name="Normal 2 3 10 4 4 2" xfId="23982"/>
    <cellStyle name="Normal 2 3 10 4 4 3" xfId="23981"/>
    <cellStyle name="Normal 2 3 10 4 5" xfId="737"/>
    <cellStyle name="Normal 2 3 10 4 5 2" xfId="23984"/>
    <cellStyle name="Normal 2 3 10 4 5 3" xfId="23983"/>
    <cellStyle name="Normal 2 3 10 4 6" xfId="738"/>
    <cellStyle name="Normal 2 3 10 4 6 2" xfId="23985"/>
    <cellStyle name="Normal 2 3 10 4 7" xfId="23970"/>
    <cellStyle name="Normal 2 3 10 4_Sheet3" xfId="739"/>
    <cellStyle name="Normal 2 3 10 5" xfId="740"/>
    <cellStyle name="Normal 2 3 10 5 2" xfId="741"/>
    <cellStyle name="Normal 2 3 10 5 2 2" xfId="742"/>
    <cellStyle name="Normal 2 3 10 5 2 2 2" xfId="23988"/>
    <cellStyle name="Normal 2 3 10 5 2 3" xfId="23987"/>
    <cellStyle name="Normal 2 3 10 5 2_Sheet3" xfId="743"/>
    <cellStyle name="Normal 2 3 10 5 3" xfId="744"/>
    <cellStyle name="Normal 2 3 10 5 3 2" xfId="23990"/>
    <cellStyle name="Normal 2 3 10 5 3 3" xfId="23989"/>
    <cellStyle name="Normal 2 3 10 5 4" xfId="745"/>
    <cellStyle name="Normal 2 3 10 5 4 2" xfId="23992"/>
    <cellStyle name="Normal 2 3 10 5 4 3" xfId="23991"/>
    <cellStyle name="Normal 2 3 10 5 5" xfId="746"/>
    <cellStyle name="Normal 2 3 10 5 5 2" xfId="23993"/>
    <cellStyle name="Normal 2 3 10 5 6" xfId="23986"/>
    <cellStyle name="Normal 2 3 10 5_Sheet3" xfId="747"/>
    <cellStyle name="Normal 2 3 10 6" xfId="748"/>
    <cellStyle name="Normal 2 3 10 6 2" xfId="749"/>
    <cellStyle name="Normal 2 3 10 6 2 2" xfId="23995"/>
    <cellStyle name="Normal 2 3 10 6 3" xfId="23994"/>
    <cellStyle name="Normal 2 3 10 6_Sheet3" xfId="750"/>
    <cellStyle name="Normal 2 3 10 7" xfId="751"/>
    <cellStyle name="Normal 2 3 10 7 2" xfId="23997"/>
    <cellStyle name="Normal 2 3 10 7 3" xfId="23996"/>
    <cellStyle name="Normal 2 3 10 8" xfId="752"/>
    <cellStyle name="Normal 2 3 10 8 2" xfId="23999"/>
    <cellStyle name="Normal 2 3 10 8 3" xfId="23998"/>
    <cellStyle name="Normal 2 3 10 9" xfId="753"/>
    <cellStyle name="Normal 2 3 10 9 2" xfId="24000"/>
    <cellStyle name="Normal 2 3 10_Sheet3" xfId="754"/>
    <cellStyle name="Normal 2 3 11" xfId="755"/>
    <cellStyle name="Normal 2 3 11 10" xfId="24001"/>
    <cellStyle name="Normal 2 3 11 2" xfId="756"/>
    <cellStyle name="Normal 2 3 11 2 2" xfId="757"/>
    <cellStyle name="Normal 2 3 11 2 2 2" xfId="758"/>
    <cellStyle name="Normal 2 3 11 2 2 2 2" xfId="759"/>
    <cellStyle name="Normal 2 3 11 2 2 2 2 2" xfId="24005"/>
    <cellStyle name="Normal 2 3 11 2 2 2 3" xfId="24004"/>
    <cellStyle name="Normal 2 3 11 2 2 2_Sheet3" xfId="760"/>
    <cellStyle name="Normal 2 3 11 2 2 3" xfId="761"/>
    <cellStyle name="Normal 2 3 11 2 2 3 2" xfId="24007"/>
    <cellStyle name="Normal 2 3 11 2 2 3 3" xfId="24006"/>
    <cellStyle name="Normal 2 3 11 2 2 4" xfId="762"/>
    <cellStyle name="Normal 2 3 11 2 2 4 2" xfId="24009"/>
    <cellStyle name="Normal 2 3 11 2 2 4 3" xfId="24008"/>
    <cellStyle name="Normal 2 3 11 2 2 5" xfId="763"/>
    <cellStyle name="Normal 2 3 11 2 2 5 2" xfId="24010"/>
    <cellStyle name="Normal 2 3 11 2 2 6" xfId="24003"/>
    <cellStyle name="Normal 2 3 11 2 2_Sheet3" xfId="764"/>
    <cellStyle name="Normal 2 3 11 2 3" xfId="765"/>
    <cellStyle name="Normal 2 3 11 2 3 2" xfId="766"/>
    <cellStyle name="Normal 2 3 11 2 3 2 2" xfId="24012"/>
    <cellStyle name="Normal 2 3 11 2 3 3" xfId="24011"/>
    <cellStyle name="Normal 2 3 11 2 3_Sheet3" xfId="767"/>
    <cellStyle name="Normal 2 3 11 2 4" xfId="768"/>
    <cellStyle name="Normal 2 3 11 2 4 2" xfId="24014"/>
    <cellStyle name="Normal 2 3 11 2 4 3" xfId="24013"/>
    <cellStyle name="Normal 2 3 11 2 5" xfId="769"/>
    <cellStyle name="Normal 2 3 11 2 5 2" xfId="24016"/>
    <cellStyle name="Normal 2 3 11 2 5 3" xfId="24015"/>
    <cellStyle name="Normal 2 3 11 2 6" xfId="770"/>
    <cellStyle name="Normal 2 3 11 2 6 2" xfId="24017"/>
    <cellStyle name="Normal 2 3 11 2 7" xfId="24002"/>
    <cellStyle name="Normal 2 3 11 2_Sheet3" xfId="771"/>
    <cellStyle name="Normal 2 3 11 3" xfId="772"/>
    <cellStyle name="Normal 2 3 11 3 2" xfId="773"/>
    <cellStyle name="Normal 2 3 11 3 2 2" xfId="774"/>
    <cellStyle name="Normal 2 3 11 3 2 2 2" xfId="775"/>
    <cellStyle name="Normal 2 3 11 3 2 2 2 2" xfId="24021"/>
    <cellStyle name="Normal 2 3 11 3 2 2 3" xfId="24020"/>
    <cellStyle name="Normal 2 3 11 3 2 2_Sheet3" xfId="776"/>
    <cellStyle name="Normal 2 3 11 3 2 3" xfId="777"/>
    <cellStyle name="Normal 2 3 11 3 2 3 2" xfId="24023"/>
    <cellStyle name="Normal 2 3 11 3 2 3 3" xfId="24022"/>
    <cellStyle name="Normal 2 3 11 3 2 4" xfId="778"/>
    <cellStyle name="Normal 2 3 11 3 2 4 2" xfId="24025"/>
    <cellStyle name="Normal 2 3 11 3 2 4 3" xfId="24024"/>
    <cellStyle name="Normal 2 3 11 3 2 5" xfId="779"/>
    <cellStyle name="Normal 2 3 11 3 2 5 2" xfId="24026"/>
    <cellStyle name="Normal 2 3 11 3 2 6" xfId="24019"/>
    <cellStyle name="Normal 2 3 11 3 2_Sheet3" xfId="780"/>
    <cellStyle name="Normal 2 3 11 3 3" xfId="781"/>
    <cellStyle name="Normal 2 3 11 3 3 2" xfId="782"/>
    <cellStyle name="Normal 2 3 11 3 3 2 2" xfId="24028"/>
    <cellStyle name="Normal 2 3 11 3 3 3" xfId="24027"/>
    <cellStyle name="Normal 2 3 11 3 3_Sheet3" xfId="783"/>
    <cellStyle name="Normal 2 3 11 3 4" xfId="784"/>
    <cellStyle name="Normal 2 3 11 3 4 2" xfId="24030"/>
    <cellStyle name="Normal 2 3 11 3 4 3" xfId="24029"/>
    <cellStyle name="Normal 2 3 11 3 5" xfId="785"/>
    <cellStyle name="Normal 2 3 11 3 5 2" xfId="24032"/>
    <cellStyle name="Normal 2 3 11 3 5 3" xfId="24031"/>
    <cellStyle name="Normal 2 3 11 3 6" xfId="786"/>
    <cellStyle name="Normal 2 3 11 3 6 2" xfId="24033"/>
    <cellStyle name="Normal 2 3 11 3 7" xfId="24018"/>
    <cellStyle name="Normal 2 3 11 3_Sheet3" xfId="787"/>
    <cellStyle name="Normal 2 3 11 4" xfId="788"/>
    <cellStyle name="Normal 2 3 11 4 2" xfId="789"/>
    <cellStyle name="Normal 2 3 11 4 2 2" xfId="790"/>
    <cellStyle name="Normal 2 3 11 4 2 2 2" xfId="791"/>
    <cellStyle name="Normal 2 3 11 4 2 2 2 2" xfId="24037"/>
    <cellStyle name="Normal 2 3 11 4 2 2 3" xfId="24036"/>
    <cellStyle name="Normal 2 3 11 4 2 2_Sheet3" xfId="792"/>
    <cellStyle name="Normal 2 3 11 4 2 3" xfId="793"/>
    <cellStyle name="Normal 2 3 11 4 2 3 2" xfId="24039"/>
    <cellStyle name="Normal 2 3 11 4 2 3 3" xfId="24038"/>
    <cellStyle name="Normal 2 3 11 4 2 4" xfId="794"/>
    <cellStyle name="Normal 2 3 11 4 2 4 2" xfId="24041"/>
    <cellStyle name="Normal 2 3 11 4 2 4 3" xfId="24040"/>
    <cellStyle name="Normal 2 3 11 4 2 5" xfId="795"/>
    <cellStyle name="Normal 2 3 11 4 2 5 2" xfId="24042"/>
    <cellStyle name="Normal 2 3 11 4 2 6" xfId="24035"/>
    <cellStyle name="Normal 2 3 11 4 2_Sheet3" xfId="796"/>
    <cellStyle name="Normal 2 3 11 4 3" xfId="797"/>
    <cellStyle name="Normal 2 3 11 4 3 2" xfId="798"/>
    <cellStyle name="Normal 2 3 11 4 3 2 2" xfId="24044"/>
    <cellStyle name="Normal 2 3 11 4 3 3" xfId="24043"/>
    <cellStyle name="Normal 2 3 11 4 3_Sheet3" xfId="799"/>
    <cellStyle name="Normal 2 3 11 4 4" xfId="800"/>
    <cellStyle name="Normal 2 3 11 4 4 2" xfId="24046"/>
    <cellStyle name="Normal 2 3 11 4 4 3" xfId="24045"/>
    <cellStyle name="Normal 2 3 11 4 5" xfId="801"/>
    <cellStyle name="Normal 2 3 11 4 5 2" xfId="24048"/>
    <cellStyle name="Normal 2 3 11 4 5 3" xfId="24047"/>
    <cellStyle name="Normal 2 3 11 4 6" xfId="802"/>
    <cellStyle name="Normal 2 3 11 4 6 2" xfId="24049"/>
    <cellStyle name="Normal 2 3 11 4 7" xfId="24034"/>
    <cellStyle name="Normal 2 3 11 4_Sheet3" xfId="803"/>
    <cellStyle name="Normal 2 3 11 5" xfId="804"/>
    <cellStyle name="Normal 2 3 11 5 2" xfId="805"/>
    <cellStyle name="Normal 2 3 11 5 2 2" xfId="806"/>
    <cellStyle name="Normal 2 3 11 5 2 2 2" xfId="24052"/>
    <cellStyle name="Normal 2 3 11 5 2 3" xfId="24051"/>
    <cellStyle name="Normal 2 3 11 5 2_Sheet3" xfId="807"/>
    <cellStyle name="Normal 2 3 11 5 3" xfId="808"/>
    <cellStyle name="Normal 2 3 11 5 3 2" xfId="24054"/>
    <cellStyle name="Normal 2 3 11 5 3 3" xfId="24053"/>
    <cellStyle name="Normal 2 3 11 5 4" xfId="809"/>
    <cellStyle name="Normal 2 3 11 5 4 2" xfId="24056"/>
    <cellStyle name="Normal 2 3 11 5 4 3" xfId="24055"/>
    <cellStyle name="Normal 2 3 11 5 5" xfId="810"/>
    <cellStyle name="Normal 2 3 11 5 5 2" xfId="24057"/>
    <cellStyle name="Normal 2 3 11 5 6" xfId="24050"/>
    <cellStyle name="Normal 2 3 11 5_Sheet3" xfId="811"/>
    <cellStyle name="Normal 2 3 11 6" xfId="812"/>
    <cellStyle name="Normal 2 3 11 6 2" xfId="813"/>
    <cellStyle name="Normal 2 3 11 6 2 2" xfId="24059"/>
    <cellStyle name="Normal 2 3 11 6 3" xfId="24058"/>
    <cellStyle name="Normal 2 3 11 6_Sheet3" xfId="814"/>
    <cellStyle name="Normal 2 3 11 7" xfId="815"/>
    <cellStyle name="Normal 2 3 11 7 2" xfId="24061"/>
    <cellStyle name="Normal 2 3 11 7 3" xfId="24060"/>
    <cellStyle name="Normal 2 3 11 8" xfId="816"/>
    <cellStyle name="Normal 2 3 11 8 2" xfId="24063"/>
    <cellStyle name="Normal 2 3 11 8 3" xfId="24062"/>
    <cellStyle name="Normal 2 3 11 9" xfId="817"/>
    <cellStyle name="Normal 2 3 11 9 2" xfId="24064"/>
    <cellStyle name="Normal 2 3 11_Sheet3" xfId="818"/>
    <cellStyle name="Normal 2 3 12" xfId="819"/>
    <cellStyle name="Normal 2 3 12 10" xfId="24065"/>
    <cellStyle name="Normal 2 3 12 2" xfId="820"/>
    <cellStyle name="Normal 2 3 12 2 2" xfId="821"/>
    <cellStyle name="Normal 2 3 12 2 2 2" xfId="822"/>
    <cellStyle name="Normal 2 3 12 2 2 2 2" xfId="823"/>
    <cellStyle name="Normal 2 3 12 2 2 2 2 2" xfId="24069"/>
    <cellStyle name="Normal 2 3 12 2 2 2 3" xfId="24068"/>
    <cellStyle name="Normal 2 3 12 2 2 2_Sheet3" xfId="824"/>
    <cellStyle name="Normal 2 3 12 2 2 3" xfId="825"/>
    <cellStyle name="Normal 2 3 12 2 2 3 2" xfId="24071"/>
    <cellStyle name="Normal 2 3 12 2 2 3 3" xfId="24070"/>
    <cellStyle name="Normal 2 3 12 2 2 4" xfId="826"/>
    <cellStyle name="Normal 2 3 12 2 2 4 2" xfId="24073"/>
    <cellStyle name="Normal 2 3 12 2 2 4 3" xfId="24072"/>
    <cellStyle name="Normal 2 3 12 2 2 5" xfId="827"/>
    <cellStyle name="Normal 2 3 12 2 2 5 2" xfId="24074"/>
    <cellStyle name="Normal 2 3 12 2 2 6" xfId="24067"/>
    <cellStyle name="Normal 2 3 12 2 2_Sheet3" xfId="828"/>
    <cellStyle name="Normal 2 3 12 2 3" xfId="829"/>
    <cellStyle name="Normal 2 3 12 2 3 2" xfId="830"/>
    <cellStyle name="Normal 2 3 12 2 3 2 2" xfId="24076"/>
    <cellStyle name="Normal 2 3 12 2 3 3" xfId="24075"/>
    <cellStyle name="Normal 2 3 12 2 3_Sheet3" xfId="831"/>
    <cellStyle name="Normal 2 3 12 2 4" xfId="832"/>
    <cellStyle name="Normal 2 3 12 2 4 2" xfId="24078"/>
    <cellStyle name="Normal 2 3 12 2 4 3" xfId="24077"/>
    <cellStyle name="Normal 2 3 12 2 5" xfId="833"/>
    <cellStyle name="Normal 2 3 12 2 5 2" xfId="24080"/>
    <cellStyle name="Normal 2 3 12 2 5 3" xfId="24079"/>
    <cellStyle name="Normal 2 3 12 2 6" xfId="834"/>
    <cellStyle name="Normal 2 3 12 2 6 2" xfId="24081"/>
    <cellStyle name="Normal 2 3 12 2 7" xfId="24066"/>
    <cellStyle name="Normal 2 3 12 2_Sheet3" xfId="835"/>
    <cellStyle name="Normal 2 3 12 3" xfId="836"/>
    <cellStyle name="Normal 2 3 12 3 2" xfId="837"/>
    <cellStyle name="Normal 2 3 12 3 2 2" xfId="838"/>
    <cellStyle name="Normal 2 3 12 3 2 2 2" xfId="839"/>
    <cellStyle name="Normal 2 3 12 3 2 2 2 2" xfId="24085"/>
    <cellStyle name="Normal 2 3 12 3 2 2 3" xfId="24084"/>
    <cellStyle name="Normal 2 3 12 3 2 2_Sheet3" xfId="840"/>
    <cellStyle name="Normal 2 3 12 3 2 3" xfId="841"/>
    <cellStyle name="Normal 2 3 12 3 2 3 2" xfId="24087"/>
    <cellStyle name="Normal 2 3 12 3 2 3 3" xfId="24086"/>
    <cellStyle name="Normal 2 3 12 3 2 4" xfId="842"/>
    <cellStyle name="Normal 2 3 12 3 2 4 2" xfId="24089"/>
    <cellStyle name="Normal 2 3 12 3 2 4 3" xfId="24088"/>
    <cellStyle name="Normal 2 3 12 3 2 5" xfId="843"/>
    <cellStyle name="Normal 2 3 12 3 2 5 2" xfId="24090"/>
    <cellStyle name="Normal 2 3 12 3 2 6" xfId="24083"/>
    <cellStyle name="Normal 2 3 12 3 2_Sheet3" xfId="844"/>
    <cellStyle name="Normal 2 3 12 3 3" xfId="845"/>
    <cellStyle name="Normal 2 3 12 3 3 2" xfId="846"/>
    <cellStyle name="Normal 2 3 12 3 3 2 2" xfId="24092"/>
    <cellStyle name="Normal 2 3 12 3 3 3" xfId="24091"/>
    <cellStyle name="Normal 2 3 12 3 3_Sheet3" xfId="847"/>
    <cellStyle name="Normal 2 3 12 3 4" xfId="848"/>
    <cellStyle name="Normal 2 3 12 3 4 2" xfId="24094"/>
    <cellStyle name="Normal 2 3 12 3 4 3" xfId="24093"/>
    <cellStyle name="Normal 2 3 12 3 5" xfId="849"/>
    <cellStyle name="Normal 2 3 12 3 5 2" xfId="24096"/>
    <cellStyle name="Normal 2 3 12 3 5 3" xfId="24095"/>
    <cellStyle name="Normal 2 3 12 3 6" xfId="850"/>
    <cellStyle name="Normal 2 3 12 3 6 2" xfId="24097"/>
    <cellStyle name="Normal 2 3 12 3 7" xfId="24082"/>
    <cellStyle name="Normal 2 3 12 3_Sheet3" xfId="851"/>
    <cellStyle name="Normal 2 3 12 4" xfId="852"/>
    <cellStyle name="Normal 2 3 12 4 2" xfId="853"/>
    <cellStyle name="Normal 2 3 12 4 2 2" xfId="854"/>
    <cellStyle name="Normal 2 3 12 4 2 2 2" xfId="855"/>
    <cellStyle name="Normal 2 3 12 4 2 2 2 2" xfId="24101"/>
    <cellStyle name="Normal 2 3 12 4 2 2 3" xfId="24100"/>
    <cellStyle name="Normal 2 3 12 4 2 2_Sheet3" xfId="856"/>
    <cellStyle name="Normal 2 3 12 4 2 3" xfId="857"/>
    <cellStyle name="Normal 2 3 12 4 2 3 2" xfId="24103"/>
    <cellStyle name="Normal 2 3 12 4 2 3 3" xfId="24102"/>
    <cellStyle name="Normal 2 3 12 4 2 4" xfId="858"/>
    <cellStyle name="Normal 2 3 12 4 2 4 2" xfId="24105"/>
    <cellStyle name="Normal 2 3 12 4 2 4 3" xfId="24104"/>
    <cellStyle name="Normal 2 3 12 4 2 5" xfId="859"/>
    <cellStyle name="Normal 2 3 12 4 2 5 2" xfId="24106"/>
    <cellStyle name="Normal 2 3 12 4 2 6" xfId="24099"/>
    <cellStyle name="Normal 2 3 12 4 2_Sheet3" xfId="860"/>
    <cellStyle name="Normal 2 3 12 4 3" xfId="861"/>
    <cellStyle name="Normal 2 3 12 4 3 2" xfId="862"/>
    <cellStyle name="Normal 2 3 12 4 3 2 2" xfId="24108"/>
    <cellStyle name="Normal 2 3 12 4 3 3" xfId="24107"/>
    <cellStyle name="Normal 2 3 12 4 3_Sheet3" xfId="863"/>
    <cellStyle name="Normal 2 3 12 4 4" xfId="864"/>
    <cellStyle name="Normal 2 3 12 4 4 2" xfId="24110"/>
    <cellStyle name="Normal 2 3 12 4 4 3" xfId="24109"/>
    <cellStyle name="Normal 2 3 12 4 5" xfId="865"/>
    <cellStyle name="Normal 2 3 12 4 5 2" xfId="24112"/>
    <cellStyle name="Normal 2 3 12 4 5 3" xfId="24111"/>
    <cellStyle name="Normal 2 3 12 4 6" xfId="866"/>
    <cellStyle name="Normal 2 3 12 4 6 2" xfId="24113"/>
    <cellStyle name="Normal 2 3 12 4 7" xfId="24098"/>
    <cellStyle name="Normal 2 3 12 4_Sheet3" xfId="867"/>
    <cellStyle name="Normal 2 3 12 5" xfId="868"/>
    <cellStyle name="Normal 2 3 12 5 2" xfId="869"/>
    <cellStyle name="Normal 2 3 12 5 2 2" xfId="870"/>
    <cellStyle name="Normal 2 3 12 5 2 2 2" xfId="24116"/>
    <cellStyle name="Normal 2 3 12 5 2 3" xfId="24115"/>
    <cellStyle name="Normal 2 3 12 5 2_Sheet3" xfId="871"/>
    <cellStyle name="Normal 2 3 12 5 3" xfId="872"/>
    <cellStyle name="Normal 2 3 12 5 3 2" xfId="24118"/>
    <cellStyle name="Normal 2 3 12 5 3 3" xfId="24117"/>
    <cellStyle name="Normal 2 3 12 5 4" xfId="873"/>
    <cellStyle name="Normal 2 3 12 5 4 2" xfId="24120"/>
    <cellStyle name="Normal 2 3 12 5 4 3" xfId="24119"/>
    <cellStyle name="Normal 2 3 12 5 5" xfId="874"/>
    <cellStyle name="Normal 2 3 12 5 5 2" xfId="24121"/>
    <cellStyle name="Normal 2 3 12 5 6" xfId="24114"/>
    <cellStyle name="Normal 2 3 12 5_Sheet3" xfId="875"/>
    <cellStyle name="Normal 2 3 12 6" xfId="876"/>
    <cellStyle name="Normal 2 3 12 6 2" xfId="877"/>
    <cellStyle name="Normal 2 3 12 6 2 2" xfId="24123"/>
    <cellStyle name="Normal 2 3 12 6 3" xfId="24122"/>
    <cellStyle name="Normal 2 3 12 6_Sheet3" xfId="878"/>
    <cellStyle name="Normal 2 3 12 7" xfId="879"/>
    <cellStyle name="Normal 2 3 12 7 2" xfId="24125"/>
    <cellStyle name="Normal 2 3 12 7 3" xfId="24124"/>
    <cellStyle name="Normal 2 3 12 8" xfId="880"/>
    <cellStyle name="Normal 2 3 12 8 2" xfId="24127"/>
    <cellStyle name="Normal 2 3 12 8 3" xfId="24126"/>
    <cellStyle name="Normal 2 3 12 9" xfId="881"/>
    <cellStyle name="Normal 2 3 12 9 2" xfId="24128"/>
    <cellStyle name="Normal 2 3 12_Sheet3" xfId="882"/>
    <cellStyle name="Normal 2 3 13" xfId="883"/>
    <cellStyle name="Normal 2 3 13 10" xfId="24129"/>
    <cellStyle name="Normal 2 3 13 2" xfId="884"/>
    <cellStyle name="Normal 2 3 13 2 2" xfId="885"/>
    <cellStyle name="Normal 2 3 13 2 2 2" xfId="886"/>
    <cellStyle name="Normal 2 3 13 2 2 2 2" xfId="887"/>
    <cellStyle name="Normal 2 3 13 2 2 2 2 2" xfId="24133"/>
    <cellStyle name="Normal 2 3 13 2 2 2 3" xfId="24132"/>
    <cellStyle name="Normal 2 3 13 2 2 2_Sheet3" xfId="888"/>
    <cellStyle name="Normal 2 3 13 2 2 3" xfId="889"/>
    <cellStyle name="Normal 2 3 13 2 2 3 2" xfId="24135"/>
    <cellStyle name="Normal 2 3 13 2 2 3 3" xfId="24134"/>
    <cellStyle name="Normal 2 3 13 2 2 4" xfId="890"/>
    <cellStyle name="Normal 2 3 13 2 2 4 2" xfId="24137"/>
    <cellStyle name="Normal 2 3 13 2 2 4 3" xfId="24136"/>
    <cellStyle name="Normal 2 3 13 2 2 5" xfId="891"/>
    <cellStyle name="Normal 2 3 13 2 2 5 2" xfId="24138"/>
    <cellStyle name="Normal 2 3 13 2 2 6" xfId="24131"/>
    <cellStyle name="Normal 2 3 13 2 2_Sheet3" xfId="892"/>
    <cellStyle name="Normal 2 3 13 2 3" xfId="893"/>
    <cellStyle name="Normal 2 3 13 2 3 2" xfId="894"/>
    <cellStyle name="Normal 2 3 13 2 3 2 2" xfId="24140"/>
    <cellStyle name="Normal 2 3 13 2 3 3" xfId="24139"/>
    <cellStyle name="Normal 2 3 13 2 3_Sheet3" xfId="895"/>
    <cellStyle name="Normal 2 3 13 2 4" xfId="896"/>
    <cellStyle name="Normal 2 3 13 2 4 2" xfId="24142"/>
    <cellStyle name="Normal 2 3 13 2 4 3" xfId="24141"/>
    <cellStyle name="Normal 2 3 13 2 5" xfId="897"/>
    <cellStyle name="Normal 2 3 13 2 5 2" xfId="24144"/>
    <cellStyle name="Normal 2 3 13 2 5 3" xfId="24143"/>
    <cellStyle name="Normal 2 3 13 2 6" xfId="898"/>
    <cellStyle name="Normal 2 3 13 2 6 2" xfId="24145"/>
    <cellStyle name="Normal 2 3 13 2 7" xfId="24130"/>
    <cellStyle name="Normal 2 3 13 2_Sheet3" xfId="899"/>
    <cellStyle name="Normal 2 3 13 3" xfId="900"/>
    <cellStyle name="Normal 2 3 13 3 2" xfId="901"/>
    <cellStyle name="Normal 2 3 13 3 2 2" xfId="902"/>
    <cellStyle name="Normal 2 3 13 3 2 2 2" xfId="903"/>
    <cellStyle name="Normal 2 3 13 3 2 2 2 2" xfId="24149"/>
    <cellStyle name="Normal 2 3 13 3 2 2 3" xfId="24148"/>
    <cellStyle name="Normal 2 3 13 3 2 2_Sheet3" xfId="904"/>
    <cellStyle name="Normal 2 3 13 3 2 3" xfId="905"/>
    <cellStyle name="Normal 2 3 13 3 2 3 2" xfId="24151"/>
    <cellStyle name="Normal 2 3 13 3 2 3 3" xfId="24150"/>
    <cellStyle name="Normal 2 3 13 3 2 4" xfId="906"/>
    <cellStyle name="Normal 2 3 13 3 2 4 2" xfId="24153"/>
    <cellStyle name="Normal 2 3 13 3 2 4 3" xfId="24152"/>
    <cellStyle name="Normal 2 3 13 3 2 5" xfId="907"/>
    <cellStyle name="Normal 2 3 13 3 2 5 2" xfId="24154"/>
    <cellStyle name="Normal 2 3 13 3 2 6" xfId="24147"/>
    <cellStyle name="Normal 2 3 13 3 2_Sheet3" xfId="908"/>
    <cellStyle name="Normal 2 3 13 3 3" xfId="909"/>
    <cellStyle name="Normal 2 3 13 3 3 2" xfId="910"/>
    <cellStyle name="Normal 2 3 13 3 3 2 2" xfId="24156"/>
    <cellStyle name="Normal 2 3 13 3 3 3" xfId="24155"/>
    <cellStyle name="Normal 2 3 13 3 3_Sheet3" xfId="911"/>
    <cellStyle name="Normal 2 3 13 3 4" xfId="912"/>
    <cellStyle name="Normal 2 3 13 3 4 2" xfId="24158"/>
    <cellStyle name="Normal 2 3 13 3 4 3" xfId="24157"/>
    <cellStyle name="Normal 2 3 13 3 5" xfId="913"/>
    <cellStyle name="Normal 2 3 13 3 5 2" xfId="24160"/>
    <cellStyle name="Normal 2 3 13 3 5 3" xfId="24159"/>
    <cellStyle name="Normal 2 3 13 3 6" xfId="914"/>
    <cellStyle name="Normal 2 3 13 3 6 2" xfId="24161"/>
    <cellStyle name="Normal 2 3 13 3 7" xfId="24146"/>
    <cellStyle name="Normal 2 3 13 3_Sheet3" xfId="915"/>
    <cellStyle name="Normal 2 3 13 4" xfId="916"/>
    <cellStyle name="Normal 2 3 13 4 2" xfId="917"/>
    <cellStyle name="Normal 2 3 13 4 2 2" xfId="918"/>
    <cellStyle name="Normal 2 3 13 4 2 2 2" xfId="919"/>
    <cellStyle name="Normal 2 3 13 4 2 2 2 2" xfId="24165"/>
    <cellStyle name="Normal 2 3 13 4 2 2 3" xfId="24164"/>
    <cellStyle name="Normal 2 3 13 4 2 2_Sheet3" xfId="920"/>
    <cellStyle name="Normal 2 3 13 4 2 3" xfId="921"/>
    <cellStyle name="Normal 2 3 13 4 2 3 2" xfId="24167"/>
    <cellStyle name="Normal 2 3 13 4 2 3 3" xfId="24166"/>
    <cellStyle name="Normal 2 3 13 4 2 4" xfId="922"/>
    <cellStyle name="Normal 2 3 13 4 2 4 2" xfId="24169"/>
    <cellStyle name="Normal 2 3 13 4 2 4 3" xfId="24168"/>
    <cellStyle name="Normal 2 3 13 4 2 5" xfId="923"/>
    <cellStyle name="Normal 2 3 13 4 2 5 2" xfId="24170"/>
    <cellStyle name="Normal 2 3 13 4 2 6" xfId="24163"/>
    <cellStyle name="Normal 2 3 13 4 2_Sheet3" xfId="924"/>
    <cellStyle name="Normal 2 3 13 4 3" xfId="925"/>
    <cellStyle name="Normal 2 3 13 4 3 2" xfId="926"/>
    <cellStyle name="Normal 2 3 13 4 3 2 2" xfId="24172"/>
    <cellStyle name="Normal 2 3 13 4 3 3" xfId="24171"/>
    <cellStyle name="Normal 2 3 13 4 3_Sheet3" xfId="927"/>
    <cellStyle name="Normal 2 3 13 4 4" xfId="928"/>
    <cellStyle name="Normal 2 3 13 4 4 2" xfId="24174"/>
    <cellStyle name="Normal 2 3 13 4 4 3" xfId="24173"/>
    <cellStyle name="Normal 2 3 13 4 5" xfId="929"/>
    <cellStyle name="Normal 2 3 13 4 5 2" xfId="24176"/>
    <cellStyle name="Normal 2 3 13 4 5 3" xfId="24175"/>
    <cellStyle name="Normal 2 3 13 4 6" xfId="930"/>
    <cellStyle name="Normal 2 3 13 4 6 2" xfId="24177"/>
    <cellStyle name="Normal 2 3 13 4 7" xfId="24162"/>
    <cellStyle name="Normal 2 3 13 4_Sheet3" xfId="931"/>
    <cellStyle name="Normal 2 3 13 5" xfId="932"/>
    <cellStyle name="Normal 2 3 13 5 2" xfId="933"/>
    <cellStyle name="Normal 2 3 13 5 2 2" xfId="934"/>
    <cellStyle name="Normal 2 3 13 5 2 2 2" xfId="24180"/>
    <cellStyle name="Normal 2 3 13 5 2 3" xfId="24179"/>
    <cellStyle name="Normal 2 3 13 5 2_Sheet3" xfId="935"/>
    <cellStyle name="Normal 2 3 13 5 3" xfId="936"/>
    <cellStyle name="Normal 2 3 13 5 3 2" xfId="24182"/>
    <cellStyle name="Normal 2 3 13 5 3 3" xfId="24181"/>
    <cellStyle name="Normal 2 3 13 5 4" xfId="937"/>
    <cellStyle name="Normal 2 3 13 5 4 2" xfId="24184"/>
    <cellStyle name="Normal 2 3 13 5 4 3" xfId="24183"/>
    <cellStyle name="Normal 2 3 13 5 5" xfId="938"/>
    <cellStyle name="Normal 2 3 13 5 5 2" xfId="24185"/>
    <cellStyle name="Normal 2 3 13 5 6" xfId="24178"/>
    <cellStyle name="Normal 2 3 13 5_Sheet3" xfId="939"/>
    <cellStyle name="Normal 2 3 13 6" xfId="940"/>
    <cellStyle name="Normal 2 3 13 6 2" xfId="941"/>
    <cellStyle name="Normal 2 3 13 6 2 2" xfId="24187"/>
    <cellStyle name="Normal 2 3 13 6 3" xfId="24186"/>
    <cellStyle name="Normal 2 3 13 6_Sheet3" xfId="942"/>
    <cellStyle name="Normal 2 3 13 7" xfId="943"/>
    <cellStyle name="Normal 2 3 13 7 2" xfId="24189"/>
    <cellStyle name="Normal 2 3 13 7 3" xfId="24188"/>
    <cellStyle name="Normal 2 3 13 8" xfId="944"/>
    <cellStyle name="Normal 2 3 13 8 2" xfId="24191"/>
    <cellStyle name="Normal 2 3 13 8 3" xfId="24190"/>
    <cellStyle name="Normal 2 3 13 9" xfId="945"/>
    <cellStyle name="Normal 2 3 13 9 2" xfId="24192"/>
    <cellStyle name="Normal 2 3 13_Sheet3" xfId="946"/>
    <cellStyle name="Normal 2 3 14" xfId="947"/>
    <cellStyle name="Normal 2 3 14 10" xfId="24193"/>
    <cellStyle name="Normal 2 3 14 2" xfId="948"/>
    <cellStyle name="Normal 2 3 14 2 2" xfId="949"/>
    <cellStyle name="Normal 2 3 14 2 2 2" xfId="950"/>
    <cellStyle name="Normal 2 3 14 2 2 2 2" xfId="951"/>
    <cellStyle name="Normal 2 3 14 2 2 2 2 2" xfId="24197"/>
    <cellStyle name="Normal 2 3 14 2 2 2 3" xfId="24196"/>
    <cellStyle name="Normal 2 3 14 2 2 2_Sheet3" xfId="952"/>
    <cellStyle name="Normal 2 3 14 2 2 3" xfId="953"/>
    <cellStyle name="Normal 2 3 14 2 2 3 2" xfId="24199"/>
    <cellStyle name="Normal 2 3 14 2 2 3 3" xfId="24198"/>
    <cellStyle name="Normal 2 3 14 2 2 4" xfId="954"/>
    <cellStyle name="Normal 2 3 14 2 2 4 2" xfId="24201"/>
    <cellStyle name="Normal 2 3 14 2 2 4 3" xfId="24200"/>
    <cellStyle name="Normal 2 3 14 2 2 5" xfId="955"/>
    <cellStyle name="Normal 2 3 14 2 2 5 2" xfId="24202"/>
    <cellStyle name="Normal 2 3 14 2 2 6" xfId="24195"/>
    <cellStyle name="Normal 2 3 14 2 2_Sheet3" xfId="956"/>
    <cellStyle name="Normal 2 3 14 2 3" xfId="957"/>
    <cellStyle name="Normal 2 3 14 2 3 2" xfId="958"/>
    <cellStyle name="Normal 2 3 14 2 3 2 2" xfId="24204"/>
    <cellStyle name="Normal 2 3 14 2 3 3" xfId="24203"/>
    <cellStyle name="Normal 2 3 14 2 3_Sheet3" xfId="959"/>
    <cellStyle name="Normal 2 3 14 2 4" xfId="960"/>
    <cellStyle name="Normal 2 3 14 2 4 2" xfId="24206"/>
    <cellStyle name="Normal 2 3 14 2 4 3" xfId="24205"/>
    <cellStyle name="Normal 2 3 14 2 5" xfId="961"/>
    <cellStyle name="Normal 2 3 14 2 5 2" xfId="24208"/>
    <cellStyle name="Normal 2 3 14 2 5 3" xfId="24207"/>
    <cellStyle name="Normal 2 3 14 2 6" xfId="962"/>
    <cellStyle name="Normal 2 3 14 2 6 2" xfId="24209"/>
    <cellStyle name="Normal 2 3 14 2 7" xfId="24194"/>
    <cellStyle name="Normal 2 3 14 2_Sheet3" xfId="963"/>
    <cellStyle name="Normal 2 3 14 3" xfId="964"/>
    <cellStyle name="Normal 2 3 14 3 2" xfId="965"/>
    <cellStyle name="Normal 2 3 14 3 2 2" xfId="966"/>
    <cellStyle name="Normal 2 3 14 3 2 2 2" xfId="967"/>
    <cellStyle name="Normal 2 3 14 3 2 2 2 2" xfId="24213"/>
    <cellStyle name="Normal 2 3 14 3 2 2 3" xfId="24212"/>
    <cellStyle name="Normal 2 3 14 3 2 2_Sheet3" xfId="968"/>
    <cellStyle name="Normal 2 3 14 3 2 3" xfId="969"/>
    <cellStyle name="Normal 2 3 14 3 2 3 2" xfId="24215"/>
    <cellStyle name="Normal 2 3 14 3 2 3 3" xfId="24214"/>
    <cellStyle name="Normal 2 3 14 3 2 4" xfId="970"/>
    <cellStyle name="Normal 2 3 14 3 2 4 2" xfId="24217"/>
    <cellStyle name="Normal 2 3 14 3 2 4 3" xfId="24216"/>
    <cellStyle name="Normal 2 3 14 3 2 5" xfId="971"/>
    <cellStyle name="Normal 2 3 14 3 2 5 2" xfId="24218"/>
    <cellStyle name="Normal 2 3 14 3 2 6" xfId="24211"/>
    <cellStyle name="Normal 2 3 14 3 2_Sheet3" xfId="972"/>
    <cellStyle name="Normal 2 3 14 3 3" xfId="973"/>
    <cellStyle name="Normal 2 3 14 3 3 2" xfId="974"/>
    <cellStyle name="Normal 2 3 14 3 3 2 2" xfId="24220"/>
    <cellStyle name="Normal 2 3 14 3 3 3" xfId="24219"/>
    <cellStyle name="Normal 2 3 14 3 3_Sheet3" xfId="975"/>
    <cellStyle name="Normal 2 3 14 3 4" xfId="976"/>
    <cellStyle name="Normal 2 3 14 3 4 2" xfId="24222"/>
    <cellStyle name="Normal 2 3 14 3 4 3" xfId="24221"/>
    <cellStyle name="Normal 2 3 14 3 5" xfId="977"/>
    <cellStyle name="Normal 2 3 14 3 5 2" xfId="24224"/>
    <cellStyle name="Normal 2 3 14 3 5 3" xfId="24223"/>
    <cellStyle name="Normal 2 3 14 3 6" xfId="978"/>
    <cellStyle name="Normal 2 3 14 3 6 2" xfId="24225"/>
    <cellStyle name="Normal 2 3 14 3 7" xfId="24210"/>
    <cellStyle name="Normal 2 3 14 3_Sheet3" xfId="979"/>
    <cellStyle name="Normal 2 3 14 4" xfId="980"/>
    <cellStyle name="Normal 2 3 14 4 2" xfId="981"/>
    <cellStyle name="Normal 2 3 14 4 2 2" xfId="982"/>
    <cellStyle name="Normal 2 3 14 4 2 2 2" xfId="983"/>
    <cellStyle name="Normal 2 3 14 4 2 2 2 2" xfId="24229"/>
    <cellStyle name="Normal 2 3 14 4 2 2 3" xfId="24228"/>
    <cellStyle name="Normal 2 3 14 4 2 2_Sheet3" xfId="984"/>
    <cellStyle name="Normal 2 3 14 4 2 3" xfId="985"/>
    <cellStyle name="Normal 2 3 14 4 2 3 2" xfId="24231"/>
    <cellStyle name="Normal 2 3 14 4 2 3 3" xfId="24230"/>
    <cellStyle name="Normal 2 3 14 4 2 4" xfId="986"/>
    <cellStyle name="Normal 2 3 14 4 2 4 2" xfId="24233"/>
    <cellStyle name="Normal 2 3 14 4 2 4 3" xfId="24232"/>
    <cellStyle name="Normal 2 3 14 4 2 5" xfId="987"/>
    <cellStyle name="Normal 2 3 14 4 2 5 2" xfId="24234"/>
    <cellStyle name="Normal 2 3 14 4 2 6" xfId="24227"/>
    <cellStyle name="Normal 2 3 14 4 2_Sheet3" xfId="988"/>
    <cellStyle name="Normal 2 3 14 4 3" xfId="989"/>
    <cellStyle name="Normal 2 3 14 4 3 2" xfId="990"/>
    <cellStyle name="Normal 2 3 14 4 3 2 2" xfId="24236"/>
    <cellStyle name="Normal 2 3 14 4 3 3" xfId="24235"/>
    <cellStyle name="Normal 2 3 14 4 3_Sheet3" xfId="991"/>
    <cellStyle name="Normal 2 3 14 4 4" xfId="992"/>
    <cellStyle name="Normal 2 3 14 4 4 2" xfId="24238"/>
    <cellStyle name="Normal 2 3 14 4 4 3" xfId="24237"/>
    <cellStyle name="Normal 2 3 14 4 5" xfId="993"/>
    <cellStyle name="Normal 2 3 14 4 5 2" xfId="24240"/>
    <cellStyle name="Normal 2 3 14 4 5 3" xfId="24239"/>
    <cellStyle name="Normal 2 3 14 4 6" xfId="994"/>
    <cellStyle name="Normal 2 3 14 4 6 2" xfId="24241"/>
    <cellStyle name="Normal 2 3 14 4 7" xfId="24226"/>
    <cellStyle name="Normal 2 3 14 4_Sheet3" xfId="995"/>
    <cellStyle name="Normal 2 3 14 5" xfId="996"/>
    <cellStyle name="Normal 2 3 14 5 2" xfId="997"/>
    <cellStyle name="Normal 2 3 14 5 2 2" xfId="998"/>
    <cellStyle name="Normal 2 3 14 5 2 2 2" xfId="24244"/>
    <cellStyle name="Normal 2 3 14 5 2 3" xfId="24243"/>
    <cellStyle name="Normal 2 3 14 5 2_Sheet3" xfId="999"/>
    <cellStyle name="Normal 2 3 14 5 3" xfId="1000"/>
    <cellStyle name="Normal 2 3 14 5 3 2" xfId="24246"/>
    <cellStyle name="Normal 2 3 14 5 3 3" xfId="24245"/>
    <cellStyle name="Normal 2 3 14 5 4" xfId="1001"/>
    <cellStyle name="Normal 2 3 14 5 4 2" xfId="24248"/>
    <cellStyle name="Normal 2 3 14 5 4 3" xfId="24247"/>
    <cellStyle name="Normal 2 3 14 5 5" xfId="1002"/>
    <cellStyle name="Normal 2 3 14 5 5 2" xfId="24249"/>
    <cellStyle name="Normal 2 3 14 5 6" xfId="24242"/>
    <cellStyle name="Normal 2 3 14 5_Sheet3" xfId="1003"/>
    <cellStyle name="Normal 2 3 14 6" xfId="1004"/>
    <cellStyle name="Normal 2 3 14 6 2" xfId="1005"/>
    <cellStyle name="Normal 2 3 14 6 2 2" xfId="24251"/>
    <cellStyle name="Normal 2 3 14 6 3" xfId="24250"/>
    <cellStyle name="Normal 2 3 14 6_Sheet3" xfId="1006"/>
    <cellStyle name="Normal 2 3 14 7" xfId="1007"/>
    <cellStyle name="Normal 2 3 14 7 2" xfId="24253"/>
    <cellStyle name="Normal 2 3 14 7 3" xfId="24252"/>
    <cellStyle name="Normal 2 3 14 8" xfId="1008"/>
    <cellStyle name="Normal 2 3 14 8 2" xfId="24255"/>
    <cellStyle name="Normal 2 3 14 8 3" xfId="24254"/>
    <cellStyle name="Normal 2 3 14 9" xfId="1009"/>
    <cellStyle name="Normal 2 3 14 9 2" xfId="24256"/>
    <cellStyle name="Normal 2 3 14_Sheet3" xfId="1010"/>
    <cellStyle name="Normal 2 3 15" xfId="1011"/>
    <cellStyle name="Normal 2 3 15 10" xfId="24257"/>
    <cellStyle name="Normal 2 3 15 2" xfId="1012"/>
    <cellStyle name="Normal 2 3 15 2 2" xfId="1013"/>
    <cellStyle name="Normal 2 3 15 2 2 2" xfId="1014"/>
    <cellStyle name="Normal 2 3 15 2 2 2 2" xfId="1015"/>
    <cellStyle name="Normal 2 3 15 2 2 2 2 2" xfId="24261"/>
    <cellStyle name="Normal 2 3 15 2 2 2 3" xfId="24260"/>
    <cellStyle name="Normal 2 3 15 2 2 2_Sheet3" xfId="1016"/>
    <cellStyle name="Normal 2 3 15 2 2 3" xfId="1017"/>
    <cellStyle name="Normal 2 3 15 2 2 3 2" xfId="24263"/>
    <cellStyle name="Normal 2 3 15 2 2 3 3" xfId="24262"/>
    <cellStyle name="Normal 2 3 15 2 2 4" xfId="1018"/>
    <cellStyle name="Normal 2 3 15 2 2 4 2" xfId="24265"/>
    <cellStyle name="Normal 2 3 15 2 2 4 3" xfId="24264"/>
    <cellStyle name="Normal 2 3 15 2 2 5" xfId="1019"/>
    <cellStyle name="Normal 2 3 15 2 2 5 2" xfId="24266"/>
    <cellStyle name="Normal 2 3 15 2 2 6" xfId="24259"/>
    <cellStyle name="Normal 2 3 15 2 2_Sheet3" xfId="1020"/>
    <cellStyle name="Normal 2 3 15 2 3" xfId="1021"/>
    <cellStyle name="Normal 2 3 15 2 3 2" xfId="1022"/>
    <cellStyle name="Normal 2 3 15 2 3 2 2" xfId="24268"/>
    <cellStyle name="Normal 2 3 15 2 3 3" xfId="24267"/>
    <cellStyle name="Normal 2 3 15 2 3_Sheet3" xfId="1023"/>
    <cellStyle name="Normal 2 3 15 2 4" xfId="1024"/>
    <cellStyle name="Normal 2 3 15 2 4 2" xfId="24270"/>
    <cellStyle name="Normal 2 3 15 2 4 3" xfId="24269"/>
    <cellStyle name="Normal 2 3 15 2 5" xfId="1025"/>
    <cellStyle name="Normal 2 3 15 2 5 2" xfId="24272"/>
    <cellStyle name="Normal 2 3 15 2 5 3" xfId="24271"/>
    <cellStyle name="Normal 2 3 15 2 6" xfId="1026"/>
    <cellStyle name="Normal 2 3 15 2 6 2" xfId="24273"/>
    <cellStyle name="Normal 2 3 15 2 7" xfId="24258"/>
    <cellStyle name="Normal 2 3 15 2_Sheet3" xfId="1027"/>
    <cellStyle name="Normal 2 3 15 3" xfId="1028"/>
    <cellStyle name="Normal 2 3 15 3 2" xfId="1029"/>
    <cellStyle name="Normal 2 3 15 3 2 2" xfId="1030"/>
    <cellStyle name="Normal 2 3 15 3 2 2 2" xfId="1031"/>
    <cellStyle name="Normal 2 3 15 3 2 2 2 2" xfId="24277"/>
    <cellStyle name="Normal 2 3 15 3 2 2 3" xfId="24276"/>
    <cellStyle name="Normal 2 3 15 3 2 2_Sheet3" xfId="1032"/>
    <cellStyle name="Normal 2 3 15 3 2 3" xfId="1033"/>
    <cellStyle name="Normal 2 3 15 3 2 3 2" xfId="24279"/>
    <cellStyle name="Normal 2 3 15 3 2 3 3" xfId="24278"/>
    <cellStyle name="Normal 2 3 15 3 2 4" xfId="1034"/>
    <cellStyle name="Normal 2 3 15 3 2 4 2" xfId="24281"/>
    <cellStyle name="Normal 2 3 15 3 2 4 3" xfId="24280"/>
    <cellStyle name="Normal 2 3 15 3 2 5" xfId="1035"/>
    <cellStyle name="Normal 2 3 15 3 2 5 2" xfId="24282"/>
    <cellStyle name="Normal 2 3 15 3 2 6" xfId="24275"/>
    <cellStyle name="Normal 2 3 15 3 2_Sheet3" xfId="1036"/>
    <cellStyle name="Normal 2 3 15 3 3" xfId="1037"/>
    <cellStyle name="Normal 2 3 15 3 3 2" xfId="1038"/>
    <cellStyle name="Normal 2 3 15 3 3 2 2" xfId="24284"/>
    <cellStyle name="Normal 2 3 15 3 3 3" xfId="24283"/>
    <cellStyle name="Normal 2 3 15 3 3_Sheet3" xfId="1039"/>
    <cellStyle name="Normal 2 3 15 3 4" xfId="1040"/>
    <cellStyle name="Normal 2 3 15 3 4 2" xfId="24286"/>
    <cellStyle name="Normal 2 3 15 3 4 3" xfId="24285"/>
    <cellStyle name="Normal 2 3 15 3 5" xfId="1041"/>
    <cellStyle name="Normal 2 3 15 3 5 2" xfId="24288"/>
    <cellStyle name="Normal 2 3 15 3 5 3" xfId="24287"/>
    <cellStyle name="Normal 2 3 15 3 6" xfId="1042"/>
    <cellStyle name="Normal 2 3 15 3 6 2" xfId="24289"/>
    <cellStyle name="Normal 2 3 15 3 7" xfId="24274"/>
    <cellStyle name="Normal 2 3 15 3_Sheet3" xfId="1043"/>
    <cellStyle name="Normal 2 3 15 4" xfId="1044"/>
    <cellStyle name="Normal 2 3 15 4 2" xfId="1045"/>
    <cellStyle name="Normal 2 3 15 4 2 2" xfId="1046"/>
    <cellStyle name="Normal 2 3 15 4 2 2 2" xfId="1047"/>
    <cellStyle name="Normal 2 3 15 4 2 2 2 2" xfId="24293"/>
    <cellStyle name="Normal 2 3 15 4 2 2 3" xfId="24292"/>
    <cellStyle name="Normal 2 3 15 4 2 2_Sheet3" xfId="1048"/>
    <cellStyle name="Normal 2 3 15 4 2 3" xfId="1049"/>
    <cellStyle name="Normal 2 3 15 4 2 3 2" xfId="24295"/>
    <cellStyle name="Normal 2 3 15 4 2 3 3" xfId="24294"/>
    <cellStyle name="Normal 2 3 15 4 2 4" xfId="1050"/>
    <cellStyle name="Normal 2 3 15 4 2 4 2" xfId="24297"/>
    <cellStyle name="Normal 2 3 15 4 2 4 3" xfId="24296"/>
    <cellStyle name="Normal 2 3 15 4 2 5" xfId="1051"/>
    <cellStyle name="Normal 2 3 15 4 2 5 2" xfId="24298"/>
    <cellStyle name="Normal 2 3 15 4 2 6" xfId="24291"/>
    <cellStyle name="Normal 2 3 15 4 2_Sheet3" xfId="1052"/>
    <cellStyle name="Normal 2 3 15 4 3" xfId="1053"/>
    <cellStyle name="Normal 2 3 15 4 3 2" xfId="1054"/>
    <cellStyle name="Normal 2 3 15 4 3 2 2" xfId="24300"/>
    <cellStyle name="Normal 2 3 15 4 3 3" xfId="24299"/>
    <cellStyle name="Normal 2 3 15 4 3_Sheet3" xfId="1055"/>
    <cellStyle name="Normal 2 3 15 4 4" xfId="1056"/>
    <cellStyle name="Normal 2 3 15 4 4 2" xfId="24302"/>
    <cellStyle name="Normal 2 3 15 4 4 3" xfId="24301"/>
    <cellStyle name="Normal 2 3 15 4 5" xfId="1057"/>
    <cellStyle name="Normal 2 3 15 4 5 2" xfId="24304"/>
    <cellStyle name="Normal 2 3 15 4 5 3" xfId="24303"/>
    <cellStyle name="Normal 2 3 15 4 6" xfId="1058"/>
    <cellStyle name="Normal 2 3 15 4 6 2" xfId="24305"/>
    <cellStyle name="Normal 2 3 15 4 7" xfId="24290"/>
    <cellStyle name="Normal 2 3 15 4_Sheet3" xfId="1059"/>
    <cellStyle name="Normal 2 3 15 5" xfId="1060"/>
    <cellStyle name="Normal 2 3 15 5 2" xfId="1061"/>
    <cellStyle name="Normal 2 3 15 5 2 2" xfId="1062"/>
    <cellStyle name="Normal 2 3 15 5 2 2 2" xfId="24308"/>
    <cellStyle name="Normal 2 3 15 5 2 3" xfId="24307"/>
    <cellStyle name="Normal 2 3 15 5 2_Sheet3" xfId="1063"/>
    <cellStyle name="Normal 2 3 15 5 3" xfId="1064"/>
    <cellStyle name="Normal 2 3 15 5 3 2" xfId="24310"/>
    <cellStyle name="Normal 2 3 15 5 3 3" xfId="24309"/>
    <cellStyle name="Normal 2 3 15 5 4" xfId="1065"/>
    <cellStyle name="Normal 2 3 15 5 4 2" xfId="24312"/>
    <cellStyle name="Normal 2 3 15 5 4 3" xfId="24311"/>
    <cellStyle name="Normal 2 3 15 5 5" xfId="1066"/>
    <cellStyle name="Normal 2 3 15 5 5 2" xfId="24313"/>
    <cellStyle name="Normal 2 3 15 5 6" xfId="24306"/>
    <cellStyle name="Normal 2 3 15 5_Sheet3" xfId="1067"/>
    <cellStyle name="Normal 2 3 15 6" xfId="1068"/>
    <cellStyle name="Normal 2 3 15 6 2" xfId="1069"/>
    <cellStyle name="Normal 2 3 15 6 2 2" xfId="24315"/>
    <cellStyle name="Normal 2 3 15 6 3" xfId="24314"/>
    <cellStyle name="Normal 2 3 15 6_Sheet3" xfId="1070"/>
    <cellStyle name="Normal 2 3 15 7" xfId="1071"/>
    <cellStyle name="Normal 2 3 15 7 2" xfId="24317"/>
    <cellStyle name="Normal 2 3 15 7 3" xfId="24316"/>
    <cellStyle name="Normal 2 3 15 8" xfId="1072"/>
    <cellStyle name="Normal 2 3 15 8 2" xfId="24319"/>
    <cellStyle name="Normal 2 3 15 8 3" xfId="24318"/>
    <cellStyle name="Normal 2 3 15 9" xfId="1073"/>
    <cellStyle name="Normal 2 3 15 9 2" xfId="24320"/>
    <cellStyle name="Normal 2 3 15_Sheet3" xfId="1074"/>
    <cellStyle name="Normal 2 3 16" xfId="1075"/>
    <cellStyle name="Normal 2 3 16 2" xfId="1076"/>
    <cellStyle name="Normal 2 3 16 2 2" xfId="1077"/>
    <cellStyle name="Normal 2 3 16 2 2 2" xfId="1078"/>
    <cellStyle name="Normal 2 3 16 2 2 2 2" xfId="24324"/>
    <cellStyle name="Normal 2 3 16 2 2 3" xfId="24323"/>
    <cellStyle name="Normal 2 3 16 2 2_Sheet3" xfId="1079"/>
    <cellStyle name="Normal 2 3 16 2 3" xfId="1080"/>
    <cellStyle name="Normal 2 3 16 2 3 2" xfId="24326"/>
    <cellStyle name="Normal 2 3 16 2 3 3" xfId="24325"/>
    <cellStyle name="Normal 2 3 16 2 4" xfId="1081"/>
    <cellStyle name="Normal 2 3 16 2 4 2" xfId="24328"/>
    <cellStyle name="Normal 2 3 16 2 4 3" xfId="24327"/>
    <cellStyle name="Normal 2 3 16 2 5" xfId="1082"/>
    <cellStyle name="Normal 2 3 16 2 5 2" xfId="24329"/>
    <cellStyle name="Normal 2 3 16 2 6" xfId="24322"/>
    <cellStyle name="Normal 2 3 16 2_Sheet3" xfId="1083"/>
    <cellStyle name="Normal 2 3 16 3" xfId="1084"/>
    <cellStyle name="Normal 2 3 16 3 2" xfId="1085"/>
    <cellStyle name="Normal 2 3 16 3 2 2" xfId="24331"/>
    <cellStyle name="Normal 2 3 16 3 3" xfId="24330"/>
    <cellStyle name="Normal 2 3 16 3_Sheet3" xfId="1086"/>
    <cellStyle name="Normal 2 3 16 4" xfId="1087"/>
    <cellStyle name="Normal 2 3 16 4 2" xfId="24333"/>
    <cellStyle name="Normal 2 3 16 4 3" xfId="24332"/>
    <cellStyle name="Normal 2 3 16 5" xfId="1088"/>
    <cellStyle name="Normal 2 3 16 5 2" xfId="24335"/>
    <cellStyle name="Normal 2 3 16 5 3" xfId="24334"/>
    <cellStyle name="Normal 2 3 16 6" xfId="1089"/>
    <cellStyle name="Normal 2 3 16 6 2" xfId="24336"/>
    <cellStyle name="Normal 2 3 16 7" xfId="24321"/>
    <cellStyle name="Normal 2 3 16_Sheet3" xfId="1090"/>
    <cellStyle name="Normal 2 3 17" xfId="1091"/>
    <cellStyle name="Normal 2 3 17 2" xfId="1092"/>
    <cellStyle name="Normal 2 3 17 2 2" xfId="1093"/>
    <cellStyle name="Normal 2 3 17 2 2 2" xfId="1094"/>
    <cellStyle name="Normal 2 3 17 2 2 2 2" xfId="24340"/>
    <cellStyle name="Normal 2 3 17 2 2 3" xfId="24339"/>
    <cellStyle name="Normal 2 3 17 2 2_Sheet3" xfId="1095"/>
    <cellStyle name="Normal 2 3 17 2 3" xfId="1096"/>
    <cellStyle name="Normal 2 3 17 2 3 2" xfId="24342"/>
    <cellStyle name="Normal 2 3 17 2 3 3" xfId="24341"/>
    <cellStyle name="Normal 2 3 17 2 4" xfId="1097"/>
    <cellStyle name="Normal 2 3 17 2 4 2" xfId="24344"/>
    <cellStyle name="Normal 2 3 17 2 4 3" xfId="24343"/>
    <cellStyle name="Normal 2 3 17 2 5" xfId="1098"/>
    <cellStyle name="Normal 2 3 17 2 5 2" xfId="24345"/>
    <cellStyle name="Normal 2 3 17 2 6" xfId="24338"/>
    <cellStyle name="Normal 2 3 17 2_Sheet3" xfId="1099"/>
    <cellStyle name="Normal 2 3 17 3" xfId="1100"/>
    <cellStyle name="Normal 2 3 17 3 2" xfId="1101"/>
    <cellStyle name="Normal 2 3 17 3 2 2" xfId="24347"/>
    <cellStyle name="Normal 2 3 17 3 3" xfId="24346"/>
    <cellStyle name="Normal 2 3 17 3_Sheet3" xfId="1102"/>
    <cellStyle name="Normal 2 3 17 4" xfId="1103"/>
    <cellStyle name="Normal 2 3 17 4 2" xfId="24349"/>
    <cellStyle name="Normal 2 3 17 4 3" xfId="24348"/>
    <cellStyle name="Normal 2 3 17 5" xfId="1104"/>
    <cellStyle name="Normal 2 3 17 5 2" xfId="24351"/>
    <cellStyle name="Normal 2 3 17 5 3" xfId="24350"/>
    <cellStyle name="Normal 2 3 17 6" xfId="1105"/>
    <cellStyle name="Normal 2 3 17 6 2" xfId="24352"/>
    <cellStyle name="Normal 2 3 17 7" xfId="24337"/>
    <cellStyle name="Normal 2 3 17_Sheet3" xfId="1106"/>
    <cellStyle name="Normal 2 3 18" xfId="1107"/>
    <cellStyle name="Normal 2 3 18 2" xfId="1108"/>
    <cellStyle name="Normal 2 3 18 2 2" xfId="1109"/>
    <cellStyle name="Normal 2 3 18 2 2 2" xfId="1110"/>
    <cellStyle name="Normal 2 3 18 2 2 2 2" xfId="24356"/>
    <cellStyle name="Normal 2 3 18 2 2 3" xfId="24355"/>
    <cellStyle name="Normal 2 3 18 2 2_Sheet3" xfId="1111"/>
    <cellStyle name="Normal 2 3 18 2 3" xfId="1112"/>
    <cellStyle name="Normal 2 3 18 2 3 2" xfId="24358"/>
    <cellStyle name="Normal 2 3 18 2 3 3" xfId="24357"/>
    <cellStyle name="Normal 2 3 18 2 4" xfId="1113"/>
    <cellStyle name="Normal 2 3 18 2 4 2" xfId="24360"/>
    <cellStyle name="Normal 2 3 18 2 4 3" xfId="24359"/>
    <cellStyle name="Normal 2 3 18 2 5" xfId="1114"/>
    <cellStyle name="Normal 2 3 18 2 5 2" xfId="24361"/>
    <cellStyle name="Normal 2 3 18 2 6" xfId="24354"/>
    <cellStyle name="Normal 2 3 18 2_Sheet3" xfId="1115"/>
    <cellStyle name="Normal 2 3 18 3" xfId="1116"/>
    <cellStyle name="Normal 2 3 18 3 2" xfId="1117"/>
    <cellStyle name="Normal 2 3 18 3 2 2" xfId="24363"/>
    <cellStyle name="Normal 2 3 18 3 3" xfId="24362"/>
    <cellStyle name="Normal 2 3 18 3_Sheet3" xfId="1118"/>
    <cellStyle name="Normal 2 3 18 4" xfId="1119"/>
    <cellStyle name="Normal 2 3 18 4 2" xfId="24365"/>
    <cellStyle name="Normal 2 3 18 4 3" xfId="24364"/>
    <cellStyle name="Normal 2 3 18 5" xfId="1120"/>
    <cellStyle name="Normal 2 3 18 5 2" xfId="24367"/>
    <cellStyle name="Normal 2 3 18 5 3" xfId="24366"/>
    <cellStyle name="Normal 2 3 18 6" xfId="1121"/>
    <cellStyle name="Normal 2 3 18 6 2" xfId="24368"/>
    <cellStyle name="Normal 2 3 18 7" xfId="24353"/>
    <cellStyle name="Normal 2 3 18_Sheet3" xfId="1122"/>
    <cellStyle name="Normal 2 3 19" xfId="1123"/>
    <cellStyle name="Normal 2 3 19 2" xfId="1124"/>
    <cellStyle name="Normal 2 3 19 2 2" xfId="1125"/>
    <cellStyle name="Normal 2 3 19 2 2 2" xfId="24371"/>
    <cellStyle name="Normal 2 3 19 2 3" xfId="24370"/>
    <cellStyle name="Normal 2 3 19 2_Sheet3" xfId="1126"/>
    <cellStyle name="Normal 2 3 19 3" xfId="1127"/>
    <cellStyle name="Normal 2 3 19 3 2" xfId="24373"/>
    <cellStyle name="Normal 2 3 19 3 3" xfId="24372"/>
    <cellStyle name="Normal 2 3 19 4" xfId="1128"/>
    <cellStyle name="Normal 2 3 19 4 2" xfId="24375"/>
    <cellStyle name="Normal 2 3 19 4 3" xfId="24374"/>
    <cellStyle name="Normal 2 3 19 5" xfId="1129"/>
    <cellStyle name="Normal 2 3 19 5 2" xfId="24376"/>
    <cellStyle name="Normal 2 3 19 6" xfId="24369"/>
    <cellStyle name="Normal 2 3 19_Sheet3" xfId="1130"/>
    <cellStyle name="Normal 2 3 2" xfId="1131"/>
    <cellStyle name="Normal 2 3 2 10" xfId="1132"/>
    <cellStyle name="Normal 2 3 2 10 10" xfId="24378"/>
    <cellStyle name="Normal 2 3 2 10 2" xfId="1133"/>
    <cellStyle name="Normal 2 3 2 10 2 2" xfId="1134"/>
    <cellStyle name="Normal 2 3 2 10 2 2 2" xfId="1135"/>
    <cellStyle name="Normal 2 3 2 10 2 2 2 2" xfId="1136"/>
    <cellStyle name="Normal 2 3 2 10 2 2 2 2 2" xfId="24382"/>
    <cellStyle name="Normal 2 3 2 10 2 2 2 3" xfId="24381"/>
    <cellStyle name="Normal 2 3 2 10 2 2 2_Sheet3" xfId="1137"/>
    <cellStyle name="Normal 2 3 2 10 2 2 3" xfId="1138"/>
    <cellStyle name="Normal 2 3 2 10 2 2 3 2" xfId="24384"/>
    <cellStyle name="Normal 2 3 2 10 2 2 3 3" xfId="24383"/>
    <cellStyle name="Normal 2 3 2 10 2 2 4" xfId="1139"/>
    <cellStyle name="Normal 2 3 2 10 2 2 4 2" xfId="24386"/>
    <cellStyle name="Normal 2 3 2 10 2 2 4 3" xfId="24385"/>
    <cellStyle name="Normal 2 3 2 10 2 2 5" xfId="1140"/>
    <cellStyle name="Normal 2 3 2 10 2 2 5 2" xfId="24387"/>
    <cellStyle name="Normal 2 3 2 10 2 2 6" xfId="24380"/>
    <cellStyle name="Normal 2 3 2 10 2 2_Sheet3" xfId="1141"/>
    <cellStyle name="Normal 2 3 2 10 2 3" xfId="1142"/>
    <cellStyle name="Normal 2 3 2 10 2 3 2" xfId="1143"/>
    <cellStyle name="Normal 2 3 2 10 2 3 2 2" xfId="24389"/>
    <cellStyle name="Normal 2 3 2 10 2 3 3" xfId="24388"/>
    <cellStyle name="Normal 2 3 2 10 2 3_Sheet3" xfId="1144"/>
    <cellStyle name="Normal 2 3 2 10 2 4" xfId="1145"/>
    <cellStyle name="Normal 2 3 2 10 2 4 2" xfId="24391"/>
    <cellStyle name="Normal 2 3 2 10 2 4 3" xfId="24390"/>
    <cellStyle name="Normal 2 3 2 10 2 5" xfId="1146"/>
    <cellStyle name="Normal 2 3 2 10 2 5 2" xfId="24393"/>
    <cellStyle name="Normal 2 3 2 10 2 5 3" xfId="24392"/>
    <cellStyle name="Normal 2 3 2 10 2 6" xfId="1147"/>
    <cellStyle name="Normal 2 3 2 10 2 6 2" xfId="24394"/>
    <cellStyle name="Normal 2 3 2 10 2 7" xfId="24379"/>
    <cellStyle name="Normal 2 3 2 10 2_Sheet3" xfId="1148"/>
    <cellStyle name="Normal 2 3 2 10 3" xfId="1149"/>
    <cellStyle name="Normal 2 3 2 10 3 2" xfId="1150"/>
    <cellStyle name="Normal 2 3 2 10 3 2 2" xfId="1151"/>
    <cellStyle name="Normal 2 3 2 10 3 2 2 2" xfId="1152"/>
    <cellStyle name="Normal 2 3 2 10 3 2 2 2 2" xfId="24398"/>
    <cellStyle name="Normal 2 3 2 10 3 2 2 3" xfId="24397"/>
    <cellStyle name="Normal 2 3 2 10 3 2 2_Sheet3" xfId="1153"/>
    <cellStyle name="Normal 2 3 2 10 3 2 3" xfId="1154"/>
    <cellStyle name="Normal 2 3 2 10 3 2 3 2" xfId="24400"/>
    <cellStyle name="Normal 2 3 2 10 3 2 3 3" xfId="24399"/>
    <cellStyle name="Normal 2 3 2 10 3 2 4" xfId="1155"/>
    <cellStyle name="Normal 2 3 2 10 3 2 4 2" xfId="24402"/>
    <cellStyle name="Normal 2 3 2 10 3 2 4 3" xfId="24401"/>
    <cellStyle name="Normal 2 3 2 10 3 2 5" xfId="1156"/>
    <cellStyle name="Normal 2 3 2 10 3 2 5 2" xfId="24403"/>
    <cellStyle name="Normal 2 3 2 10 3 2 6" xfId="24396"/>
    <cellStyle name="Normal 2 3 2 10 3 2_Sheet3" xfId="1157"/>
    <cellStyle name="Normal 2 3 2 10 3 3" xfId="1158"/>
    <cellStyle name="Normal 2 3 2 10 3 3 2" xfId="1159"/>
    <cellStyle name="Normal 2 3 2 10 3 3 2 2" xfId="24405"/>
    <cellStyle name="Normal 2 3 2 10 3 3 3" xfId="24404"/>
    <cellStyle name="Normal 2 3 2 10 3 3_Sheet3" xfId="1160"/>
    <cellStyle name="Normal 2 3 2 10 3 4" xfId="1161"/>
    <cellStyle name="Normal 2 3 2 10 3 4 2" xfId="24407"/>
    <cellStyle name="Normal 2 3 2 10 3 4 3" xfId="24406"/>
    <cellStyle name="Normal 2 3 2 10 3 5" xfId="1162"/>
    <cellStyle name="Normal 2 3 2 10 3 5 2" xfId="24409"/>
    <cellStyle name="Normal 2 3 2 10 3 5 3" xfId="24408"/>
    <cellStyle name="Normal 2 3 2 10 3 6" xfId="1163"/>
    <cellStyle name="Normal 2 3 2 10 3 6 2" xfId="24410"/>
    <cellStyle name="Normal 2 3 2 10 3 7" xfId="24395"/>
    <cellStyle name="Normal 2 3 2 10 3_Sheet3" xfId="1164"/>
    <cellStyle name="Normal 2 3 2 10 4" xfId="1165"/>
    <cellStyle name="Normal 2 3 2 10 4 2" xfId="1166"/>
    <cellStyle name="Normal 2 3 2 10 4 2 2" xfId="1167"/>
    <cellStyle name="Normal 2 3 2 10 4 2 2 2" xfId="1168"/>
    <cellStyle name="Normal 2 3 2 10 4 2 2 2 2" xfId="24414"/>
    <cellStyle name="Normal 2 3 2 10 4 2 2 3" xfId="24413"/>
    <cellStyle name="Normal 2 3 2 10 4 2 2_Sheet3" xfId="1169"/>
    <cellStyle name="Normal 2 3 2 10 4 2 3" xfId="1170"/>
    <cellStyle name="Normal 2 3 2 10 4 2 3 2" xfId="24416"/>
    <cellStyle name="Normal 2 3 2 10 4 2 3 3" xfId="24415"/>
    <cellStyle name="Normal 2 3 2 10 4 2 4" xfId="1171"/>
    <cellStyle name="Normal 2 3 2 10 4 2 4 2" xfId="24418"/>
    <cellStyle name="Normal 2 3 2 10 4 2 4 3" xfId="24417"/>
    <cellStyle name="Normal 2 3 2 10 4 2 5" xfId="1172"/>
    <cellStyle name="Normal 2 3 2 10 4 2 5 2" xfId="24419"/>
    <cellStyle name="Normal 2 3 2 10 4 2 6" xfId="24412"/>
    <cellStyle name="Normal 2 3 2 10 4 2_Sheet3" xfId="1173"/>
    <cellStyle name="Normal 2 3 2 10 4 3" xfId="1174"/>
    <cellStyle name="Normal 2 3 2 10 4 3 2" xfId="1175"/>
    <cellStyle name="Normal 2 3 2 10 4 3 2 2" xfId="24421"/>
    <cellStyle name="Normal 2 3 2 10 4 3 3" xfId="24420"/>
    <cellStyle name="Normal 2 3 2 10 4 3_Sheet3" xfId="1176"/>
    <cellStyle name="Normal 2 3 2 10 4 4" xfId="1177"/>
    <cellStyle name="Normal 2 3 2 10 4 4 2" xfId="24423"/>
    <cellStyle name="Normal 2 3 2 10 4 4 3" xfId="24422"/>
    <cellStyle name="Normal 2 3 2 10 4 5" xfId="1178"/>
    <cellStyle name="Normal 2 3 2 10 4 5 2" xfId="24425"/>
    <cellStyle name="Normal 2 3 2 10 4 5 3" xfId="24424"/>
    <cellStyle name="Normal 2 3 2 10 4 6" xfId="1179"/>
    <cellStyle name="Normal 2 3 2 10 4 6 2" xfId="24426"/>
    <cellStyle name="Normal 2 3 2 10 4 7" xfId="24411"/>
    <cellStyle name="Normal 2 3 2 10 4_Sheet3" xfId="1180"/>
    <cellStyle name="Normal 2 3 2 10 5" xfId="1181"/>
    <cellStyle name="Normal 2 3 2 10 5 2" xfId="1182"/>
    <cellStyle name="Normal 2 3 2 10 5 2 2" xfId="1183"/>
    <cellStyle name="Normal 2 3 2 10 5 2 2 2" xfId="24429"/>
    <cellStyle name="Normal 2 3 2 10 5 2 3" xfId="24428"/>
    <cellStyle name="Normal 2 3 2 10 5 2_Sheet3" xfId="1184"/>
    <cellStyle name="Normal 2 3 2 10 5 3" xfId="1185"/>
    <cellStyle name="Normal 2 3 2 10 5 3 2" xfId="24431"/>
    <cellStyle name="Normal 2 3 2 10 5 3 3" xfId="24430"/>
    <cellStyle name="Normal 2 3 2 10 5 4" xfId="1186"/>
    <cellStyle name="Normal 2 3 2 10 5 4 2" xfId="24433"/>
    <cellStyle name="Normal 2 3 2 10 5 4 3" xfId="24432"/>
    <cellStyle name="Normal 2 3 2 10 5 5" xfId="1187"/>
    <cellStyle name="Normal 2 3 2 10 5 5 2" xfId="24434"/>
    <cellStyle name="Normal 2 3 2 10 5 6" xfId="24427"/>
    <cellStyle name="Normal 2 3 2 10 5_Sheet3" xfId="1188"/>
    <cellStyle name="Normal 2 3 2 10 6" xfId="1189"/>
    <cellStyle name="Normal 2 3 2 10 6 2" xfId="1190"/>
    <cellStyle name="Normal 2 3 2 10 6 2 2" xfId="24436"/>
    <cellStyle name="Normal 2 3 2 10 6 3" xfId="24435"/>
    <cellStyle name="Normal 2 3 2 10 6_Sheet3" xfId="1191"/>
    <cellStyle name="Normal 2 3 2 10 7" xfId="1192"/>
    <cellStyle name="Normal 2 3 2 10 7 2" xfId="24438"/>
    <cellStyle name="Normal 2 3 2 10 7 3" xfId="24437"/>
    <cellStyle name="Normal 2 3 2 10 8" xfId="1193"/>
    <cellStyle name="Normal 2 3 2 10 8 2" xfId="24440"/>
    <cellStyle name="Normal 2 3 2 10 8 3" xfId="24439"/>
    <cellStyle name="Normal 2 3 2 10 9" xfId="1194"/>
    <cellStyle name="Normal 2 3 2 10 9 2" xfId="24441"/>
    <cellStyle name="Normal 2 3 2 10_Sheet3" xfId="1195"/>
    <cellStyle name="Normal 2 3 2 11" xfId="1196"/>
    <cellStyle name="Normal 2 3 2 11 10" xfId="24442"/>
    <cellStyle name="Normal 2 3 2 11 2" xfId="1197"/>
    <cellStyle name="Normal 2 3 2 11 2 2" xfId="1198"/>
    <cellStyle name="Normal 2 3 2 11 2 2 2" xfId="1199"/>
    <cellStyle name="Normal 2 3 2 11 2 2 2 2" xfId="1200"/>
    <cellStyle name="Normal 2 3 2 11 2 2 2 2 2" xfId="24446"/>
    <cellStyle name="Normal 2 3 2 11 2 2 2 3" xfId="24445"/>
    <cellStyle name="Normal 2 3 2 11 2 2 2_Sheet3" xfId="1201"/>
    <cellStyle name="Normal 2 3 2 11 2 2 3" xfId="1202"/>
    <cellStyle name="Normal 2 3 2 11 2 2 3 2" xfId="24448"/>
    <cellStyle name="Normal 2 3 2 11 2 2 3 3" xfId="24447"/>
    <cellStyle name="Normal 2 3 2 11 2 2 4" xfId="1203"/>
    <cellStyle name="Normal 2 3 2 11 2 2 4 2" xfId="24450"/>
    <cellStyle name="Normal 2 3 2 11 2 2 4 3" xfId="24449"/>
    <cellStyle name="Normal 2 3 2 11 2 2 5" xfId="1204"/>
    <cellStyle name="Normal 2 3 2 11 2 2 5 2" xfId="24451"/>
    <cellStyle name="Normal 2 3 2 11 2 2 6" xfId="24444"/>
    <cellStyle name="Normal 2 3 2 11 2 2_Sheet3" xfId="1205"/>
    <cellStyle name="Normal 2 3 2 11 2 3" xfId="1206"/>
    <cellStyle name="Normal 2 3 2 11 2 3 2" xfId="1207"/>
    <cellStyle name="Normal 2 3 2 11 2 3 2 2" xfId="24453"/>
    <cellStyle name="Normal 2 3 2 11 2 3 3" xfId="24452"/>
    <cellStyle name="Normal 2 3 2 11 2 3_Sheet3" xfId="1208"/>
    <cellStyle name="Normal 2 3 2 11 2 4" xfId="1209"/>
    <cellStyle name="Normal 2 3 2 11 2 4 2" xfId="24455"/>
    <cellStyle name="Normal 2 3 2 11 2 4 3" xfId="24454"/>
    <cellStyle name="Normal 2 3 2 11 2 5" xfId="1210"/>
    <cellStyle name="Normal 2 3 2 11 2 5 2" xfId="24457"/>
    <cellStyle name="Normal 2 3 2 11 2 5 3" xfId="24456"/>
    <cellStyle name="Normal 2 3 2 11 2 6" xfId="1211"/>
    <cellStyle name="Normal 2 3 2 11 2 6 2" xfId="24458"/>
    <cellStyle name="Normal 2 3 2 11 2 7" xfId="24443"/>
    <cellStyle name="Normal 2 3 2 11 2_Sheet3" xfId="1212"/>
    <cellStyle name="Normal 2 3 2 11 3" xfId="1213"/>
    <cellStyle name="Normal 2 3 2 11 3 2" xfId="1214"/>
    <cellStyle name="Normal 2 3 2 11 3 2 2" xfId="1215"/>
    <cellStyle name="Normal 2 3 2 11 3 2 2 2" xfId="1216"/>
    <cellStyle name="Normal 2 3 2 11 3 2 2 2 2" xfId="24462"/>
    <cellStyle name="Normal 2 3 2 11 3 2 2 3" xfId="24461"/>
    <cellStyle name="Normal 2 3 2 11 3 2 2_Sheet3" xfId="1217"/>
    <cellStyle name="Normal 2 3 2 11 3 2 3" xfId="1218"/>
    <cellStyle name="Normal 2 3 2 11 3 2 3 2" xfId="24464"/>
    <cellStyle name="Normal 2 3 2 11 3 2 3 3" xfId="24463"/>
    <cellStyle name="Normal 2 3 2 11 3 2 4" xfId="1219"/>
    <cellStyle name="Normal 2 3 2 11 3 2 4 2" xfId="24466"/>
    <cellStyle name="Normal 2 3 2 11 3 2 4 3" xfId="24465"/>
    <cellStyle name="Normal 2 3 2 11 3 2 5" xfId="1220"/>
    <cellStyle name="Normal 2 3 2 11 3 2 5 2" xfId="24467"/>
    <cellStyle name="Normal 2 3 2 11 3 2 6" xfId="24460"/>
    <cellStyle name="Normal 2 3 2 11 3 2_Sheet3" xfId="1221"/>
    <cellStyle name="Normal 2 3 2 11 3 3" xfId="1222"/>
    <cellStyle name="Normal 2 3 2 11 3 3 2" xfId="1223"/>
    <cellStyle name="Normal 2 3 2 11 3 3 2 2" xfId="24469"/>
    <cellStyle name="Normal 2 3 2 11 3 3 3" xfId="24468"/>
    <cellStyle name="Normal 2 3 2 11 3 3_Sheet3" xfId="1224"/>
    <cellStyle name="Normal 2 3 2 11 3 4" xfId="1225"/>
    <cellStyle name="Normal 2 3 2 11 3 4 2" xfId="24471"/>
    <cellStyle name="Normal 2 3 2 11 3 4 3" xfId="24470"/>
    <cellStyle name="Normal 2 3 2 11 3 5" xfId="1226"/>
    <cellStyle name="Normal 2 3 2 11 3 5 2" xfId="24473"/>
    <cellStyle name="Normal 2 3 2 11 3 5 3" xfId="24472"/>
    <cellStyle name="Normal 2 3 2 11 3 6" xfId="1227"/>
    <cellStyle name="Normal 2 3 2 11 3 6 2" xfId="24474"/>
    <cellStyle name="Normal 2 3 2 11 3 7" xfId="24459"/>
    <cellStyle name="Normal 2 3 2 11 3_Sheet3" xfId="1228"/>
    <cellStyle name="Normal 2 3 2 11 4" xfId="1229"/>
    <cellStyle name="Normal 2 3 2 11 4 2" xfId="1230"/>
    <cellStyle name="Normal 2 3 2 11 4 2 2" xfId="1231"/>
    <cellStyle name="Normal 2 3 2 11 4 2 2 2" xfId="1232"/>
    <cellStyle name="Normal 2 3 2 11 4 2 2 2 2" xfId="24478"/>
    <cellStyle name="Normal 2 3 2 11 4 2 2 3" xfId="24477"/>
    <cellStyle name="Normal 2 3 2 11 4 2 2_Sheet3" xfId="1233"/>
    <cellStyle name="Normal 2 3 2 11 4 2 3" xfId="1234"/>
    <cellStyle name="Normal 2 3 2 11 4 2 3 2" xfId="24480"/>
    <cellStyle name="Normal 2 3 2 11 4 2 3 3" xfId="24479"/>
    <cellStyle name="Normal 2 3 2 11 4 2 4" xfId="1235"/>
    <cellStyle name="Normal 2 3 2 11 4 2 4 2" xfId="24482"/>
    <cellStyle name="Normal 2 3 2 11 4 2 4 3" xfId="24481"/>
    <cellStyle name="Normal 2 3 2 11 4 2 5" xfId="1236"/>
    <cellStyle name="Normal 2 3 2 11 4 2 5 2" xfId="24483"/>
    <cellStyle name="Normal 2 3 2 11 4 2 6" xfId="24476"/>
    <cellStyle name="Normal 2 3 2 11 4 2_Sheet3" xfId="1237"/>
    <cellStyle name="Normal 2 3 2 11 4 3" xfId="1238"/>
    <cellStyle name="Normal 2 3 2 11 4 3 2" xfId="1239"/>
    <cellStyle name="Normal 2 3 2 11 4 3 2 2" xfId="24485"/>
    <cellStyle name="Normal 2 3 2 11 4 3 3" xfId="24484"/>
    <cellStyle name="Normal 2 3 2 11 4 3_Sheet3" xfId="1240"/>
    <cellStyle name="Normal 2 3 2 11 4 4" xfId="1241"/>
    <cellStyle name="Normal 2 3 2 11 4 4 2" xfId="24487"/>
    <cellStyle name="Normal 2 3 2 11 4 4 3" xfId="24486"/>
    <cellStyle name="Normal 2 3 2 11 4 5" xfId="1242"/>
    <cellStyle name="Normal 2 3 2 11 4 5 2" xfId="24489"/>
    <cellStyle name="Normal 2 3 2 11 4 5 3" xfId="24488"/>
    <cellStyle name="Normal 2 3 2 11 4 6" xfId="1243"/>
    <cellStyle name="Normal 2 3 2 11 4 6 2" xfId="24490"/>
    <cellStyle name="Normal 2 3 2 11 4 7" xfId="24475"/>
    <cellStyle name="Normal 2 3 2 11 4_Sheet3" xfId="1244"/>
    <cellStyle name="Normal 2 3 2 11 5" xfId="1245"/>
    <cellStyle name="Normal 2 3 2 11 5 2" xfId="1246"/>
    <cellStyle name="Normal 2 3 2 11 5 2 2" xfId="1247"/>
    <cellStyle name="Normal 2 3 2 11 5 2 2 2" xfId="24493"/>
    <cellStyle name="Normal 2 3 2 11 5 2 3" xfId="24492"/>
    <cellStyle name="Normal 2 3 2 11 5 2_Sheet3" xfId="1248"/>
    <cellStyle name="Normal 2 3 2 11 5 3" xfId="1249"/>
    <cellStyle name="Normal 2 3 2 11 5 3 2" xfId="24495"/>
    <cellStyle name="Normal 2 3 2 11 5 3 3" xfId="24494"/>
    <cellStyle name="Normal 2 3 2 11 5 4" xfId="1250"/>
    <cellStyle name="Normal 2 3 2 11 5 4 2" xfId="24497"/>
    <cellStyle name="Normal 2 3 2 11 5 4 3" xfId="24496"/>
    <cellStyle name="Normal 2 3 2 11 5 5" xfId="1251"/>
    <cellStyle name="Normal 2 3 2 11 5 5 2" xfId="24498"/>
    <cellStyle name="Normal 2 3 2 11 5 6" xfId="24491"/>
    <cellStyle name="Normal 2 3 2 11 5_Sheet3" xfId="1252"/>
    <cellStyle name="Normal 2 3 2 11 6" xfId="1253"/>
    <cellStyle name="Normal 2 3 2 11 6 2" xfId="1254"/>
    <cellStyle name="Normal 2 3 2 11 6 2 2" xfId="24500"/>
    <cellStyle name="Normal 2 3 2 11 6 3" xfId="24499"/>
    <cellStyle name="Normal 2 3 2 11 6_Sheet3" xfId="1255"/>
    <cellStyle name="Normal 2 3 2 11 7" xfId="1256"/>
    <cellStyle name="Normal 2 3 2 11 7 2" xfId="24502"/>
    <cellStyle name="Normal 2 3 2 11 7 3" xfId="24501"/>
    <cellStyle name="Normal 2 3 2 11 8" xfId="1257"/>
    <cellStyle name="Normal 2 3 2 11 8 2" xfId="24504"/>
    <cellStyle name="Normal 2 3 2 11 8 3" xfId="24503"/>
    <cellStyle name="Normal 2 3 2 11 9" xfId="1258"/>
    <cellStyle name="Normal 2 3 2 11 9 2" xfId="24505"/>
    <cellStyle name="Normal 2 3 2 11_Sheet3" xfId="1259"/>
    <cellStyle name="Normal 2 3 2 12" xfId="1260"/>
    <cellStyle name="Normal 2 3 2 12 10" xfId="24506"/>
    <cellStyle name="Normal 2 3 2 12 2" xfId="1261"/>
    <cellStyle name="Normal 2 3 2 12 2 2" xfId="1262"/>
    <cellStyle name="Normal 2 3 2 12 2 2 2" xfId="1263"/>
    <cellStyle name="Normal 2 3 2 12 2 2 2 2" xfId="1264"/>
    <cellStyle name="Normal 2 3 2 12 2 2 2 2 2" xfId="24510"/>
    <cellStyle name="Normal 2 3 2 12 2 2 2 3" xfId="24509"/>
    <cellStyle name="Normal 2 3 2 12 2 2 2_Sheet3" xfId="1265"/>
    <cellStyle name="Normal 2 3 2 12 2 2 3" xfId="1266"/>
    <cellStyle name="Normal 2 3 2 12 2 2 3 2" xfId="24512"/>
    <cellStyle name="Normal 2 3 2 12 2 2 3 3" xfId="24511"/>
    <cellStyle name="Normal 2 3 2 12 2 2 4" xfId="1267"/>
    <cellStyle name="Normal 2 3 2 12 2 2 4 2" xfId="24514"/>
    <cellStyle name="Normal 2 3 2 12 2 2 4 3" xfId="24513"/>
    <cellStyle name="Normal 2 3 2 12 2 2 5" xfId="1268"/>
    <cellStyle name="Normal 2 3 2 12 2 2 5 2" xfId="24515"/>
    <cellStyle name="Normal 2 3 2 12 2 2 6" xfId="24508"/>
    <cellStyle name="Normal 2 3 2 12 2 2_Sheet3" xfId="1269"/>
    <cellStyle name="Normal 2 3 2 12 2 3" xfId="1270"/>
    <cellStyle name="Normal 2 3 2 12 2 3 2" xfId="1271"/>
    <cellStyle name="Normal 2 3 2 12 2 3 2 2" xfId="24517"/>
    <cellStyle name="Normal 2 3 2 12 2 3 3" xfId="24516"/>
    <cellStyle name="Normal 2 3 2 12 2 3_Sheet3" xfId="1272"/>
    <cellStyle name="Normal 2 3 2 12 2 4" xfId="1273"/>
    <cellStyle name="Normal 2 3 2 12 2 4 2" xfId="24519"/>
    <cellStyle name="Normal 2 3 2 12 2 4 3" xfId="24518"/>
    <cellStyle name="Normal 2 3 2 12 2 5" xfId="1274"/>
    <cellStyle name="Normal 2 3 2 12 2 5 2" xfId="24521"/>
    <cellStyle name="Normal 2 3 2 12 2 5 3" xfId="24520"/>
    <cellStyle name="Normal 2 3 2 12 2 6" xfId="1275"/>
    <cellStyle name="Normal 2 3 2 12 2 6 2" xfId="24522"/>
    <cellStyle name="Normal 2 3 2 12 2 7" xfId="24507"/>
    <cellStyle name="Normal 2 3 2 12 2_Sheet3" xfId="1276"/>
    <cellStyle name="Normal 2 3 2 12 3" xfId="1277"/>
    <cellStyle name="Normal 2 3 2 12 3 2" xfId="1278"/>
    <cellStyle name="Normal 2 3 2 12 3 2 2" xfId="1279"/>
    <cellStyle name="Normal 2 3 2 12 3 2 2 2" xfId="1280"/>
    <cellStyle name="Normal 2 3 2 12 3 2 2 2 2" xfId="24526"/>
    <cellStyle name="Normal 2 3 2 12 3 2 2 3" xfId="24525"/>
    <cellStyle name="Normal 2 3 2 12 3 2 2_Sheet3" xfId="1281"/>
    <cellStyle name="Normal 2 3 2 12 3 2 3" xfId="1282"/>
    <cellStyle name="Normal 2 3 2 12 3 2 3 2" xfId="24528"/>
    <cellStyle name="Normal 2 3 2 12 3 2 3 3" xfId="24527"/>
    <cellStyle name="Normal 2 3 2 12 3 2 4" xfId="1283"/>
    <cellStyle name="Normal 2 3 2 12 3 2 4 2" xfId="24530"/>
    <cellStyle name="Normal 2 3 2 12 3 2 4 3" xfId="24529"/>
    <cellStyle name="Normal 2 3 2 12 3 2 5" xfId="1284"/>
    <cellStyle name="Normal 2 3 2 12 3 2 5 2" xfId="24531"/>
    <cellStyle name="Normal 2 3 2 12 3 2 6" xfId="24524"/>
    <cellStyle name="Normal 2 3 2 12 3 2_Sheet3" xfId="1285"/>
    <cellStyle name="Normal 2 3 2 12 3 3" xfId="1286"/>
    <cellStyle name="Normal 2 3 2 12 3 3 2" xfId="1287"/>
    <cellStyle name="Normal 2 3 2 12 3 3 2 2" xfId="24533"/>
    <cellStyle name="Normal 2 3 2 12 3 3 3" xfId="24532"/>
    <cellStyle name="Normal 2 3 2 12 3 3_Sheet3" xfId="1288"/>
    <cellStyle name="Normal 2 3 2 12 3 4" xfId="1289"/>
    <cellStyle name="Normal 2 3 2 12 3 4 2" xfId="24535"/>
    <cellStyle name="Normal 2 3 2 12 3 4 3" xfId="24534"/>
    <cellStyle name="Normal 2 3 2 12 3 5" xfId="1290"/>
    <cellStyle name="Normal 2 3 2 12 3 5 2" xfId="24537"/>
    <cellStyle name="Normal 2 3 2 12 3 5 3" xfId="24536"/>
    <cellStyle name="Normal 2 3 2 12 3 6" xfId="1291"/>
    <cellStyle name="Normal 2 3 2 12 3 6 2" xfId="24538"/>
    <cellStyle name="Normal 2 3 2 12 3 7" xfId="24523"/>
    <cellStyle name="Normal 2 3 2 12 3_Sheet3" xfId="1292"/>
    <cellStyle name="Normal 2 3 2 12 4" xfId="1293"/>
    <cellStyle name="Normal 2 3 2 12 4 2" xfId="1294"/>
    <cellStyle name="Normal 2 3 2 12 4 2 2" xfId="1295"/>
    <cellStyle name="Normal 2 3 2 12 4 2 2 2" xfId="1296"/>
    <cellStyle name="Normal 2 3 2 12 4 2 2 2 2" xfId="24542"/>
    <cellStyle name="Normal 2 3 2 12 4 2 2 3" xfId="24541"/>
    <cellStyle name="Normal 2 3 2 12 4 2 2_Sheet3" xfId="1297"/>
    <cellStyle name="Normal 2 3 2 12 4 2 3" xfId="1298"/>
    <cellStyle name="Normal 2 3 2 12 4 2 3 2" xfId="24544"/>
    <cellStyle name="Normal 2 3 2 12 4 2 3 3" xfId="24543"/>
    <cellStyle name="Normal 2 3 2 12 4 2 4" xfId="1299"/>
    <cellStyle name="Normal 2 3 2 12 4 2 4 2" xfId="24546"/>
    <cellStyle name="Normal 2 3 2 12 4 2 4 3" xfId="24545"/>
    <cellStyle name="Normal 2 3 2 12 4 2 5" xfId="1300"/>
    <cellStyle name="Normal 2 3 2 12 4 2 5 2" xfId="24547"/>
    <cellStyle name="Normal 2 3 2 12 4 2 6" xfId="24540"/>
    <cellStyle name="Normal 2 3 2 12 4 2_Sheet3" xfId="1301"/>
    <cellStyle name="Normal 2 3 2 12 4 3" xfId="1302"/>
    <cellStyle name="Normal 2 3 2 12 4 3 2" xfId="1303"/>
    <cellStyle name="Normal 2 3 2 12 4 3 2 2" xfId="24549"/>
    <cellStyle name="Normal 2 3 2 12 4 3 3" xfId="24548"/>
    <cellStyle name="Normal 2 3 2 12 4 3_Sheet3" xfId="1304"/>
    <cellStyle name="Normal 2 3 2 12 4 4" xfId="1305"/>
    <cellStyle name="Normal 2 3 2 12 4 4 2" xfId="24551"/>
    <cellStyle name="Normal 2 3 2 12 4 4 3" xfId="24550"/>
    <cellStyle name="Normal 2 3 2 12 4 5" xfId="1306"/>
    <cellStyle name="Normal 2 3 2 12 4 5 2" xfId="24553"/>
    <cellStyle name="Normal 2 3 2 12 4 5 3" xfId="24552"/>
    <cellStyle name="Normal 2 3 2 12 4 6" xfId="1307"/>
    <cellStyle name="Normal 2 3 2 12 4 6 2" xfId="24554"/>
    <cellStyle name="Normal 2 3 2 12 4 7" xfId="24539"/>
    <cellStyle name="Normal 2 3 2 12 4_Sheet3" xfId="1308"/>
    <cellStyle name="Normal 2 3 2 12 5" xfId="1309"/>
    <cellStyle name="Normal 2 3 2 12 5 2" xfId="1310"/>
    <cellStyle name="Normal 2 3 2 12 5 2 2" xfId="1311"/>
    <cellStyle name="Normal 2 3 2 12 5 2 2 2" xfId="24557"/>
    <cellStyle name="Normal 2 3 2 12 5 2 3" xfId="24556"/>
    <cellStyle name="Normal 2 3 2 12 5 2_Sheet3" xfId="1312"/>
    <cellStyle name="Normal 2 3 2 12 5 3" xfId="1313"/>
    <cellStyle name="Normal 2 3 2 12 5 3 2" xfId="24559"/>
    <cellStyle name="Normal 2 3 2 12 5 3 3" xfId="24558"/>
    <cellStyle name="Normal 2 3 2 12 5 4" xfId="1314"/>
    <cellStyle name="Normal 2 3 2 12 5 4 2" xfId="24561"/>
    <cellStyle name="Normal 2 3 2 12 5 4 3" xfId="24560"/>
    <cellStyle name="Normal 2 3 2 12 5 5" xfId="1315"/>
    <cellStyle name="Normal 2 3 2 12 5 5 2" xfId="24562"/>
    <cellStyle name="Normal 2 3 2 12 5 6" xfId="24555"/>
    <cellStyle name="Normal 2 3 2 12 5_Sheet3" xfId="1316"/>
    <cellStyle name="Normal 2 3 2 12 6" xfId="1317"/>
    <cellStyle name="Normal 2 3 2 12 6 2" xfId="1318"/>
    <cellStyle name="Normal 2 3 2 12 6 2 2" xfId="24564"/>
    <cellStyle name="Normal 2 3 2 12 6 3" xfId="24563"/>
    <cellStyle name="Normal 2 3 2 12 6_Sheet3" xfId="1319"/>
    <cellStyle name="Normal 2 3 2 12 7" xfId="1320"/>
    <cellStyle name="Normal 2 3 2 12 7 2" xfId="24566"/>
    <cellStyle name="Normal 2 3 2 12 7 3" xfId="24565"/>
    <cellStyle name="Normal 2 3 2 12 8" xfId="1321"/>
    <cellStyle name="Normal 2 3 2 12 8 2" xfId="24568"/>
    <cellStyle name="Normal 2 3 2 12 8 3" xfId="24567"/>
    <cellStyle name="Normal 2 3 2 12 9" xfId="1322"/>
    <cellStyle name="Normal 2 3 2 12 9 2" xfId="24569"/>
    <cellStyle name="Normal 2 3 2 12_Sheet3" xfId="1323"/>
    <cellStyle name="Normal 2 3 2 13" xfId="1324"/>
    <cellStyle name="Normal 2 3 2 13 2" xfId="1325"/>
    <cellStyle name="Normal 2 3 2 13 2 2" xfId="1326"/>
    <cellStyle name="Normal 2 3 2 13 2 2 2" xfId="1327"/>
    <cellStyle name="Normal 2 3 2 13 2 2 2 2" xfId="24573"/>
    <cellStyle name="Normal 2 3 2 13 2 2 3" xfId="24572"/>
    <cellStyle name="Normal 2 3 2 13 2 2_Sheet3" xfId="1328"/>
    <cellStyle name="Normal 2 3 2 13 2 3" xfId="1329"/>
    <cellStyle name="Normal 2 3 2 13 2 3 2" xfId="24575"/>
    <cellStyle name="Normal 2 3 2 13 2 3 3" xfId="24574"/>
    <cellStyle name="Normal 2 3 2 13 2 4" xfId="1330"/>
    <cellStyle name="Normal 2 3 2 13 2 4 2" xfId="24577"/>
    <cellStyle name="Normal 2 3 2 13 2 4 3" xfId="24576"/>
    <cellStyle name="Normal 2 3 2 13 2 5" xfId="1331"/>
    <cellStyle name="Normal 2 3 2 13 2 5 2" xfId="24578"/>
    <cellStyle name="Normal 2 3 2 13 2 6" xfId="24571"/>
    <cellStyle name="Normal 2 3 2 13 2_Sheet3" xfId="1332"/>
    <cellStyle name="Normal 2 3 2 13 3" xfId="1333"/>
    <cellStyle name="Normal 2 3 2 13 3 2" xfId="1334"/>
    <cellStyle name="Normal 2 3 2 13 3 2 2" xfId="24580"/>
    <cellStyle name="Normal 2 3 2 13 3 3" xfId="24579"/>
    <cellStyle name="Normal 2 3 2 13 3_Sheet3" xfId="1335"/>
    <cellStyle name="Normal 2 3 2 13 4" xfId="1336"/>
    <cellStyle name="Normal 2 3 2 13 4 2" xfId="24582"/>
    <cellStyle name="Normal 2 3 2 13 4 3" xfId="24581"/>
    <cellStyle name="Normal 2 3 2 13 5" xfId="1337"/>
    <cellStyle name="Normal 2 3 2 13 5 2" xfId="24584"/>
    <cellStyle name="Normal 2 3 2 13 5 3" xfId="24583"/>
    <cellStyle name="Normal 2 3 2 13 6" xfId="1338"/>
    <cellStyle name="Normal 2 3 2 13 6 2" xfId="24585"/>
    <cellStyle name="Normal 2 3 2 13 7" xfId="24570"/>
    <cellStyle name="Normal 2 3 2 13_Sheet3" xfId="1339"/>
    <cellStyle name="Normal 2 3 2 14" xfId="1340"/>
    <cellStyle name="Normal 2 3 2 14 2" xfId="1341"/>
    <cellStyle name="Normal 2 3 2 14 2 2" xfId="1342"/>
    <cellStyle name="Normal 2 3 2 14 2 2 2" xfId="1343"/>
    <cellStyle name="Normal 2 3 2 14 2 2 2 2" xfId="24589"/>
    <cellStyle name="Normal 2 3 2 14 2 2 3" xfId="24588"/>
    <cellStyle name="Normal 2 3 2 14 2 2_Sheet3" xfId="1344"/>
    <cellStyle name="Normal 2 3 2 14 2 3" xfId="1345"/>
    <cellStyle name="Normal 2 3 2 14 2 3 2" xfId="24591"/>
    <cellStyle name="Normal 2 3 2 14 2 3 3" xfId="24590"/>
    <cellStyle name="Normal 2 3 2 14 2 4" xfId="1346"/>
    <cellStyle name="Normal 2 3 2 14 2 4 2" xfId="24593"/>
    <cellStyle name="Normal 2 3 2 14 2 4 3" xfId="24592"/>
    <cellStyle name="Normal 2 3 2 14 2 5" xfId="1347"/>
    <cellStyle name="Normal 2 3 2 14 2 5 2" xfId="24594"/>
    <cellStyle name="Normal 2 3 2 14 2 6" xfId="24587"/>
    <cellStyle name="Normal 2 3 2 14 2_Sheet3" xfId="1348"/>
    <cellStyle name="Normal 2 3 2 14 3" xfId="1349"/>
    <cellStyle name="Normal 2 3 2 14 3 2" xfId="1350"/>
    <cellStyle name="Normal 2 3 2 14 3 2 2" xfId="24596"/>
    <cellStyle name="Normal 2 3 2 14 3 3" xfId="24595"/>
    <cellStyle name="Normal 2 3 2 14 3_Sheet3" xfId="1351"/>
    <cellStyle name="Normal 2 3 2 14 4" xfId="1352"/>
    <cellStyle name="Normal 2 3 2 14 4 2" xfId="24598"/>
    <cellStyle name="Normal 2 3 2 14 4 3" xfId="24597"/>
    <cellStyle name="Normal 2 3 2 14 5" xfId="1353"/>
    <cellStyle name="Normal 2 3 2 14 5 2" xfId="24600"/>
    <cellStyle name="Normal 2 3 2 14 5 3" xfId="24599"/>
    <cellStyle name="Normal 2 3 2 14 6" xfId="1354"/>
    <cellStyle name="Normal 2 3 2 14 6 2" xfId="24601"/>
    <cellStyle name="Normal 2 3 2 14 7" xfId="24586"/>
    <cellStyle name="Normal 2 3 2 14_Sheet3" xfId="1355"/>
    <cellStyle name="Normal 2 3 2 15" xfId="1356"/>
    <cellStyle name="Normal 2 3 2 15 2" xfId="1357"/>
    <cellStyle name="Normal 2 3 2 15 2 2" xfId="1358"/>
    <cellStyle name="Normal 2 3 2 15 2 2 2" xfId="1359"/>
    <cellStyle name="Normal 2 3 2 15 2 2 2 2" xfId="24605"/>
    <cellStyle name="Normal 2 3 2 15 2 2 3" xfId="24604"/>
    <cellStyle name="Normal 2 3 2 15 2 2_Sheet3" xfId="1360"/>
    <cellStyle name="Normal 2 3 2 15 2 3" xfId="1361"/>
    <cellStyle name="Normal 2 3 2 15 2 3 2" xfId="24607"/>
    <cellStyle name="Normal 2 3 2 15 2 3 3" xfId="24606"/>
    <cellStyle name="Normal 2 3 2 15 2 4" xfId="1362"/>
    <cellStyle name="Normal 2 3 2 15 2 4 2" xfId="24609"/>
    <cellStyle name="Normal 2 3 2 15 2 4 3" xfId="24608"/>
    <cellStyle name="Normal 2 3 2 15 2 5" xfId="1363"/>
    <cellStyle name="Normal 2 3 2 15 2 5 2" xfId="24610"/>
    <cellStyle name="Normal 2 3 2 15 2 6" xfId="24603"/>
    <cellStyle name="Normal 2 3 2 15 2_Sheet3" xfId="1364"/>
    <cellStyle name="Normal 2 3 2 15 3" xfId="1365"/>
    <cellStyle name="Normal 2 3 2 15 3 2" xfId="1366"/>
    <cellStyle name="Normal 2 3 2 15 3 2 2" xfId="24612"/>
    <cellStyle name="Normal 2 3 2 15 3 3" xfId="24611"/>
    <cellStyle name="Normal 2 3 2 15 3_Sheet3" xfId="1367"/>
    <cellStyle name="Normal 2 3 2 15 4" xfId="1368"/>
    <cellStyle name="Normal 2 3 2 15 4 2" xfId="24614"/>
    <cellStyle name="Normal 2 3 2 15 4 3" xfId="24613"/>
    <cellStyle name="Normal 2 3 2 15 5" xfId="1369"/>
    <cellStyle name="Normal 2 3 2 15 5 2" xfId="24616"/>
    <cellStyle name="Normal 2 3 2 15 5 3" xfId="24615"/>
    <cellStyle name="Normal 2 3 2 15 6" xfId="1370"/>
    <cellStyle name="Normal 2 3 2 15 6 2" xfId="24617"/>
    <cellStyle name="Normal 2 3 2 15 7" xfId="24602"/>
    <cellStyle name="Normal 2 3 2 15_Sheet3" xfId="1371"/>
    <cellStyle name="Normal 2 3 2 16" xfId="1372"/>
    <cellStyle name="Normal 2 3 2 16 2" xfId="1373"/>
    <cellStyle name="Normal 2 3 2 16 2 2" xfId="1374"/>
    <cellStyle name="Normal 2 3 2 16 2 2 2" xfId="24620"/>
    <cellStyle name="Normal 2 3 2 16 2 3" xfId="24619"/>
    <cellStyle name="Normal 2 3 2 16 2_Sheet3" xfId="1375"/>
    <cellStyle name="Normal 2 3 2 16 3" xfId="1376"/>
    <cellStyle name="Normal 2 3 2 16 3 2" xfId="24622"/>
    <cellStyle name="Normal 2 3 2 16 3 3" xfId="24621"/>
    <cellStyle name="Normal 2 3 2 16 4" xfId="1377"/>
    <cellStyle name="Normal 2 3 2 16 4 2" xfId="24624"/>
    <cellStyle name="Normal 2 3 2 16 4 3" xfId="24623"/>
    <cellStyle name="Normal 2 3 2 16 5" xfId="1378"/>
    <cellStyle name="Normal 2 3 2 16 5 2" xfId="24625"/>
    <cellStyle name="Normal 2 3 2 16 6" xfId="24618"/>
    <cellStyle name="Normal 2 3 2 16_Sheet3" xfId="1379"/>
    <cellStyle name="Normal 2 3 2 17" xfId="1380"/>
    <cellStyle name="Normal 2 3 2 17 2" xfId="1381"/>
    <cellStyle name="Normal 2 3 2 17 2 2" xfId="24627"/>
    <cellStyle name="Normal 2 3 2 17 3" xfId="24626"/>
    <cellStyle name="Normal 2 3 2 17_Sheet3" xfId="1382"/>
    <cellStyle name="Normal 2 3 2 18" xfId="1383"/>
    <cellStyle name="Normal 2 3 2 18 2" xfId="24629"/>
    <cellStyle name="Normal 2 3 2 18 3" xfId="24628"/>
    <cellStyle name="Normal 2 3 2 19" xfId="1384"/>
    <cellStyle name="Normal 2 3 2 19 2" xfId="24631"/>
    <cellStyle name="Normal 2 3 2 19 3" xfId="24630"/>
    <cellStyle name="Normal 2 3 2 2" xfId="1385"/>
    <cellStyle name="Normal 2 3 2 2 10" xfId="1386"/>
    <cellStyle name="Normal 2 3 2 2 10 2" xfId="1387"/>
    <cellStyle name="Normal 2 3 2 2 10 2 2" xfId="1388"/>
    <cellStyle name="Normal 2 3 2 2 10 2 2 2" xfId="24635"/>
    <cellStyle name="Normal 2 3 2 2 10 2 3" xfId="24634"/>
    <cellStyle name="Normal 2 3 2 2 10 2_Sheet3" xfId="1389"/>
    <cellStyle name="Normal 2 3 2 2 10 3" xfId="1390"/>
    <cellStyle name="Normal 2 3 2 2 10 3 2" xfId="24637"/>
    <cellStyle name="Normal 2 3 2 2 10 3 3" xfId="24636"/>
    <cellStyle name="Normal 2 3 2 2 10 4" xfId="1391"/>
    <cellStyle name="Normal 2 3 2 2 10 4 2" xfId="24639"/>
    <cellStyle name="Normal 2 3 2 2 10 4 3" xfId="24638"/>
    <cellStyle name="Normal 2 3 2 2 10 5" xfId="1392"/>
    <cellStyle name="Normal 2 3 2 2 10 5 2" xfId="24640"/>
    <cellStyle name="Normal 2 3 2 2 10 6" xfId="24633"/>
    <cellStyle name="Normal 2 3 2 2 10_Sheet3" xfId="1393"/>
    <cellStyle name="Normal 2 3 2 2 11" xfId="1394"/>
    <cellStyle name="Normal 2 3 2 2 11 2" xfId="1395"/>
    <cellStyle name="Normal 2 3 2 2 11 2 2" xfId="24642"/>
    <cellStyle name="Normal 2 3 2 2 11 3" xfId="24641"/>
    <cellStyle name="Normal 2 3 2 2 11_Sheet3" xfId="1396"/>
    <cellStyle name="Normal 2 3 2 2 12" xfId="1397"/>
    <cellStyle name="Normal 2 3 2 2 12 2" xfId="24644"/>
    <cellStyle name="Normal 2 3 2 2 12 3" xfId="24643"/>
    <cellStyle name="Normal 2 3 2 2 13" xfId="1398"/>
    <cellStyle name="Normal 2 3 2 2 13 2" xfId="24646"/>
    <cellStyle name="Normal 2 3 2 2 13 3" xfId="24645"/>
    <cellStyle name="Normal 2 3 2 2 14" xfId="1399"/>
    <cellStyle name="Normal 2 3 2 2 14 2" xfId="24647"/>
    <cellStyle name="Normal 2 3 2 2 15" xfId="24632"/>
    <cellStyle name="Normal 2 3 2 2 2" xfId="1400"/>
    <cellStyle name="Normal 2 3 2 2 2 10" xfId="24648"/>
    <cellStyle name="Normal 2 3 2 2 2 2" xfId="1401"/>
    <cellStyle name="Normal 2 3 2 2 2 2 2" xfId="1402"/>
    <cellStyle name="Normal 2 3 2 2 2 2 2 2" xfId="1403"/>
    <cellStyle name="Normal 2 3 2 2 2 2 2 2 2" xfId="1404"/>
    <cellStyle name="Normal 2 3 2 2 2 2 2 2 2 2" xfId="24652"/>
    <cellStyle name="Normal 2 3 2 2 2 2 2 2 3" xfId="24651"/>
    <cellStyle name="Normal 2 3 2 2 2 2 2 2_Sheet3" xfId="1405"/>
    <cellStyle name="Normal 2 3 2 2 2 2 2 3" xfId="1406"/>
    <cellStyle name="Normal 2 3 2 2 2 2 2 3 2" xfId="24654"/>
    <cellStyle name="Normal 2 3 2 2 2 2 2 3 3" xfId="24653"/>
    <cellStyle name="Normal 2 3 2 2 2 2 2 4" xfId="1407"/>
    <cellStyle name="Normal 2 3 2 2 2 2 2 4 2" xfId="24656"/>
    <cellStyle name="Normal 2 3 2 2 2 2 2 4 3" xfId="24655"/>
    <cellStyle name="Normal 2 3 2 2 2 2 2 5" xfId="1408"/>
    <cellStyle name="Normal 2 3 2 2 2 2 2 5 2" xfId="24657"/>
    <cellStyle name="Normal 2 3 2 2 2 2 2 6" xfId="24650"/>
    <cellStyle name="Normal 2 3 2 2 2 2 2_Sheet3" xfId="1409"/>
    <cellStyle name="Normal 2 3 2 2 2 2 3" xfId="1410"/>
    <cellStyle name="Normal 2 3 2 2 2 2 3 2" xfId="1411"/>
    <cellStyle name="Normal 2 3 2 2 2 2 3 2 2" xfId="24659"/>
    <cellStyle name="Normal 2 3 2 2 2 2 3 3" xfId="24658"/>
    <cellStyle name="Normal 2 3 2 2 2 2 3_Sheet3" xfId="1412"/>
    <cellStyle name="Normal 2 3 2 2 2 2 4" xfId="1413"/>
    <cellStyle name="Normal 2 3 2 2 2 2 4 2" xfId="24661"/>
    <cellStyle name="Normal 2 3 2 2 2 2 4 3" xfId="24660"/>
    <cellStyle name="Normal 2 3 2 2 2 2 5" xfId="1414"/>
    <cellStyle name="Normal 2 3 2 2 2 2 5 2" xfId="24663"/>
    <cellStyle name="Normal 2 3 2 2 2 2 5 3" xfId="24662"/>
    <cellStyle name="Normal 2 3 2 2 2 2 6" xfId="1415"/>
    <cellStyle name="Normal 2 3 2 2 2 2 6 2" xfId="24664"/>
    <cellStyle name="Normal 2 3 2 2 2 2 7" xfId="24649"/>
    <cellStyle name="Normal 2 3 2 2 2 2_Sheet3" xfId="1416"/>
    <cellStyle name="Normal 2 3 2 2 2 3" xfId="1417"/>
    <cellStyle name="Normal 2 3 2 2 2 3 2" xfId="1418"/>
    <cellStyle name="Normal 2 3 2 2 2 3 2 2" xfId="1419"/>
    <cellStyle name="Normal 2 3 2 2 2 3 2 2 2" xfId="1420"/>
    <cellStyle name="Normal 2 3 2 2 2 3 2 2 2 2" xfId="24668"/>
    <cellStyle name="Normal 2 3 2 2 2 3 2 2 3" xfId="24667"/>
    <cellStyle name="Normal 2 3 2 2 2 3 2 2_Sheet3" xfId="1421"/>
    <cellStyle name="Normal 2 3 2 2 2 3 2 3" xfId="1422"/>
    <cellStyle name="Normal 2 3 2 2 2 3 2 3 2" xfId="24670"/>
    <cellStyle name="Normal 2 3 2 2 2 3 2 3 3" xfId="24669"/>
    <cellStyle name="Normal 2 3 2 2 2 3 2 4" xfId="1423"/>
    <cellStyle name="Normal 2 3 2 2 2 3 2 4 2" xfId="24672"/>
    <cellStyle name="Normal 2 3 2 2 2 3 2 4 3" xfId="24671"/>
    <cellStyle name="Normal 2 3 2 2 2 3 2 5" xfId="1424"/>
    <cellStyle name="Normal 2 3 2 2 2 3 2 5 2" xfId="24673"/>
    <cellStyle name="Normal 2 3 2 2 2 3 2 6" xfId="24666"/>
    <cellStyle name="Normal 2 3 2 2 2 3 2_Sheet3" xfId="1425"/>
    <cellStyle name="Normal 2 3 2 2 2 3 3" xfId="1426"/>
    <cellStyle name="Normal 2 3 2 2 2 3 3 2" xfId="1427"/>
    <cellStyle name="Normal 2 3 2 2 2 3 3 2 2" xfId="24675"/>
    <cellStyle name="Normal 2 3 2 2 2 3 3 3" xfId="24674"/>
    <cellStyle name="Normal 2 3 2 2 2 3 3_Sheet3" xfId="1428"/>
    <cellStyle name="Normal 2 3 2 2 2 3 4" xfId="1429"/>
    <cellStyle name="Normal 2 3 2 2 2 3 4 2" xfId="24677"/>
    <cellStyle name="Normal 2 3 2 2 2 3 4 3" xfId="24676"/>
    <cellStyle name="Normal 2 3 2 2 2 3 5" xfId="1430"/>
    <cellStyle name="Normal 2 3 2 2 2 3 5 2" xfId="24679"/>
    <cellStyle name="Normal 2 3 2 2 2 3 5 3" xfId="24678"/>
    <cellStyle name="Normal 2 3 2 2 2 3 6" xfId="1431"/>
    <cellStyle name="Normal 2 3 2 2 2 3 6 2" xfId="24680"/>
    <cellStyle name="Normal 2 3 2 2 2 3 7" xfId="24665"/>
    <cellStyle name="Normal 2 3 2 2 2 3_Sheet3" xfId="1432"/>
    <cellStyle name="Normal 2 3 2 2 2 4" xfId="1433"/>
    <cellStyle name="Normal 2 3 2 2 2 4 2" xfId="1434"/>
    <cellStyle name="Normal 2 3 2 2 2 4 2 2" xfId="1435"/>
    <cellStyle name="Normal 2 3 2 2 2 4 2 2 2" xfId="1436"/>
    <cellStyle name="Normal 2 3 2 2 2 4 2 2 2 2" xfId="24684"/>
    <cellStyle name="Normal 2 3 2 2 2 4 2 2 3" xfId="24683"/>
    <cellStyle name="Normal 2 3 2 2 2 4 2 2_Sheet3" xfId="1437"/>
    <cellStyle name="Normal 2 3 2 2 2 4 2 3" xfId="1438"/>
    <cellStyle name="Normal 2 3 2 2 2 4 2 3 2" xfId="24686"/>
    <cellStyle name="Normal 2 3 2 2 2 4 2 3 3" xfId="24685"/>
    <cellStyle name="Normal 2 3 2 2 2 4 2 4" xfId="1439"/>
    <cellStyle name="Normal 2 3 2 2 2 4 2 4 2" xfId="24688"/>
    <cellStyle name="Normal 2 3 2 2 2 4 2 4 3" xfId="24687"/>
    <cellStyle name="Normal 2 3 2 2 2 4 2 5" xfId="1440"/>
    <cellStyle name="Normal 2 3 2 2 2 4 2 5 2" xfId="24689"/>
    <cellStyle name="Normal 2 3 2 2 2 4 2 6" xfId="24682"/>
    <cellStyle name="Normal 2 3 2 2 2 4 2_Sheet3" xfId="1441"/>
    <cellStyle name="Normal 2 3 2 2 2 4 3" xfId="1442"/>
    <cellStyle name="Normal 2 3 2 2 2 4 3 2" xfId="1443"/>
    <cellStyle name="Normal 2 3 2 2 2 4 3 2 2" xfId="24691"/>
    <cellStyle name="Normal 2 3 2 2 2 4 3 3" xfId="24690"/>
    <cellStyle name="Normal 2 3 2 2 2 4 3_Sheet3" xfId="1444"/>
    <cellStyle name="Normal 2 3 2 2 2 4 4" xfId="1445"/>
    <cellStyle name="Normal 2 3 2 2 2 4 4 2" xfId="24693"/>
    <cellStyle name="Normal 2 3 2 2 2 4 4 3" xfId="24692"/>
    <cellStyle name="Normal 2 3 2 2 2 4 5" xfId="1446"/>
    <cellStyle name="Normal 2 3 2 2 2 4 5 2" xfId="24695"/>
    <cellStyle name="Normal 2 3 2 2 2 4 5 3" xfId="24694"/>
    <cellStyle name="Normal 2 3 2 2 2 4 6" xfId="1447"/>
    <cellStyle name="Normal 2 3 2 2 2 4 6 2" xfId="24696"/>
    <cellStyle name="Normal 2 3 2 2 2 4 7" xfId="24681"/>
    <cellStyle name="Normal 2 3 2 2 2 4_Sheet3" xfId="1448"/>
    <cellStyle name="Normal 2 3 2 2 2 5" xfId="1449"/>
    <cellStyle name="Normal 2 3 2 2 2 5 2" xfId="1450"/>
    <cellStyle name="Normal 2 3 2 2 2 5 2 2" xfId="1451"/>
    <cellStyle name="Normal 2 3 2 2 2 5 2 2 2" xfId="24699"/>
    <cellStyle name="Normal 2 3 2 2 2 5 2 3" xfId="24698"/>
    <cellStyle name="Normal 2 3 2 2 2 5 2_Sheet3" xfId="1452"/>
    <cellStyle name="Normal 2 3 2 2 2 5 3" xfId="1453"/>
    <cellStyle name="Normal 2 3 2 2 2 5 3 2" xfId="24701"/>
    <cellStyle name="Normal 2 3 2 2 2 5 3 3" xfId="24700"/>
    <cellStyle name="Normal 2 3 2 2 2 5 4" xfId="1454"/>
    <cellStyle name="Normal 2 3 2 2 2 5 4 2" xfId="24703"/>
    <cellStyle name="Normal 2 3 2 2 2 5 4 3" xfId="24702"/>
    <cellStyle name="Normal 2 3 2 2 2 5 5" xfId="1455"/>
    <cellStyle name="Normal 2 3 2 2 2 5 5 2" xfId="24704"/>
    <cellStyle name="Normal 2 3 2 2 2 5 6" xfId="24697"/>
    <cellStyle name="Normal 2 3 2 2 2 5_Sheet3" xfId="1456"/>
    <cellStyle name="Normal 2 3 2 2 2 6" xfId="1457"/>
    <cellStyle name="Normal 2 3 2 2 2 6 2" xfId="1458"/>
    <cellStyle name="Normal 2 3 2 2 2 6 2 2" xfId="24706"/>
    <cellStyle name="Normal 2 3 2 2 2 6 3" xfId="24705"/>
    <cellStyle name="Normal 2 3 2 2 2 6_Sheet3" xfId="1459"/>
    <cellStyle name="Normal 2 3 2 2 2 7" xfId="1460"/>
    <cellStyle name="Normal 2 3 2 2 2 7 2" xfId="24708"/>
    <cellStyle name="Normal 2 3 2 2 2 7 3" xfId="24707"/>
    <cellStyle name="Normal 2 3 2 2 2 8" xfId="1461"/>
    <cellStyle name="Normal 2 3 2 2 2 8 2" xfId="24710"/>
    <cellStyle name="Normal 2 3 2 2 2 8 3" xfId="24709"/>
    <cellStyle name="Normal 2 3 2 2 2 9" xfId="1462"/>
    <cellStyle name="Normal 2 3 2 2 2 9 2" xfId="24711"/>
    <cellStyle name="Normal 2 3 2 2 2_Sheet3" xfId="1463"/>
    <cellStyle name="Normal 2 3 2 2 3" xfId="1464"/>
    <cellStyle name="Normal 2 3 2 2 3 10" xfId="24712"/>
    <cellStyle name="Normal 2 3 2 2 3 2" xfId="1465"/>
    <cellStyle name="Normal 2 3 2 2 3 2 2" xfId="1466"/>
    <cellStyle name="Normal 2 3 2 2 3 2 2 2" xfId="1467"/>
    <cellStyle name="Normal 2 3 2 2 3 2 2 2 2" xfId="1468"/>
    <cellStyle name="Normal 2 3 2 2 3 2 2 2 2 2" xfId="24716"/>
    <cellStyle name="Normal 2 3 2 2 3 2 2 2 3" xfId="24715"/>
    <cellStyle name="Normal 2 3 2 2 3 2 2 2_Sheet3" xfId="1469"/>
    <cellStyle name="Normal 2 3 2 2 3 2 2 3" xfId="1470"/>
    <cellStyle name="Normal 2 3 2 2 3 2 2 3 2" xfId="24718"/>
    <cellStyle name="Normal 2 3 2 2 3 2 2 3 3" xfId="24717"/>
    <cellStyle name="Normal 2 3 2 2 3 2 2 4" xfId="1471"/>
    <cellStyle name="Normal 2 3 2 2 3 2 2 4 2" xfId="24720"/>
    <cellStyle name="Normal 2 3 2 2 3 2 2 4 3" xfId="24719"/>
    <cellStyle name="Normal 2 3 2 2 3 2 2 5" xfId="1472"/>
    <cellStyle name="Normal 2 3 2 2 3 2 2 5 2" xfId="24721"/>
    <cellStyle name="Normal 2 3 2 2 3 2 2 6" xfId="24714"/>
    <cellStyle name="Normal 2 3 2 2 3 2 2_Sheet3" xfId="1473"/>
    <cellStyle name="Normal 2 3 2 2 3 2 3" xfId="1474"/>
    <cellStyle name="Normal 2 3 2 2 3 2 3 2" xfId="1475"/>
    <cellStyle name="Normal 2 3 2 2 3 2 3 2 2" xfId="24723"/>
    <cellStyle name="Normal 2 3 2 2 3 2 3 3" xfId="24722"/>
    <cellStyle name="Normal 2 3 2 2 3 2 3_Sheet3" xfId="1476"/>
    <cellStyle name="Normal 2 3 2 2 3 2 4" xfId="1477"/>
    <cellStyle name="Normal 2 3 2 2 3 2 4 2" xfId="24725"/>
    <cellStyle name="Normal 2 3 2 2 3 2 4 3" xfId="24724"/>
    <cellStyle name="Normal 2 3 2 2 3 2 5" xfId="1478"/>
    <cellStyle name="Normal 2 3 2 2 3 2 5 2" xfId="24727"/>
    <cellStyle name="Normal 2 3 2 2 3 2 5 3" xfId="24726"/>
    <cellStyle name="Normal 2 3 2 2 3 2 6" xfId="1479"/>
    <cellStyle name="Normal 2 3 2 2 3 2 6 2" xfId="24728"/>
    <cellStyle name="Normal 2 3 2 2 3 2 7" xfId="24713"/>
    <cellStyle name="Normal 2 3 2 2 3 2_Sheet3" xfId="1480"/>
    <cellStyle name="Normal 2 3 2 2 3 3" xfId="1481"/>
    <cellStyle name="Normal 2 3 2 2 3 3 2" xfId="1482"/>
    <cellStyle name="Normal 2 3 2 2 3 3 2 2" xfId="1483"/>
    <cellStyle name="Normal 2 3 2 2 3 3 2 2 2" xfId="1484"/>
    <cellStyle name="Normal 2 3 2 2 3 3 2 2 2 2" xfId="24732"/>
    <cellStyle name="Normal 2 3 2 2 3 3 2 2 3" xfId="24731"/>
    <cellStyle name="Normal 2 3 2 2 3 3 2 2_Sheet3" xfId="1485"/>
    <cellStyle name="Normal 2 3 2 2 3 3 2 3" xfId="1486"/>
    <cellStyle name="Normal 2 3 2 2 3 3 2 3 2" xfId="24734"/>
    <cellStyle name="Normal 2 3 2 2 3 3 2 3 3" xfId="24733"/>
    <cellStyle name="Normal 2 3 2 2 3 3 2 4" xfId="1487"/>
    <cellStyle name="Normal 2 3 2 2 3 3 2 4 2" xfId="24736"/>
    <cellStyle name="Normal 2 3 2 2 3 3 2 4 3" xfId="24735"/>
    <cellStyle name="Normal 2 3 2 2 3 3 2 5" xfId="1488"/>
    <cellStyle name="Normal 2 3 2 2 3 3 2 5 2" xfId="24737"/>
    <cellStyle name="Normal 2 3 2 2 3 3 2 6" xfId="24730"/>
    <cellStyle name="Normal 2 3 2 2 3 3 2_Sheet3" xfId="1489"/>
    <cellStyle name="Normal 2 3 2 2 3 3 3" xfId="1490"/>
    <cellStyle name="Normal 2 3 2 2 3 3 3 2" xfId="1491"/>
    <cellStyle name="Normal 2 3 2 2 3 3 3 2 2" xfId="24739"/>
    <cellStyle name="Normal 2 3 2 2 3 3 3 3" xfId="24738"/>
    <cellStyle name="Normal 2 3 2 2 3 3 3_Sheet3" xfId="1492"/>
    <cellStyle name="Normal 2 3 2 2 3 3 4" xfId="1493"/>
    <cellStyle name="Normal 2 3 2 2 3 3 4 2" xfId="24741"/>
    <cellStyle name="Normal 2 3 2 2 3 3 4 3" xfId="24740"/>
    <cellStyle name="Normal 2 3 2 2 3 3 5" xfId="1494"/>
    <cellStyle name="Normal 2 3 2 2 3 3 5 2" xfId="24743"/>
    <cellStyle name="Normal 2 3 2 2 3 3 5 3" xfId="24742"/>
    <cellStyle name="Normal 2 3 2 2 3 3 6" xfId="1495"/>
    <cellStyle name="Normal 2 3 2 2 3 3 6 2" xfId="24744"/>
    <cellStyle name="Normal 2 3 2 2 3 3 7" xfId="24729"/>
    <cellStyle name="Normal 2 3 2 2 3 3_Sheet3" xfId="1496"/>
    <cellStyle name="Normal 2 3 2 2 3 4" xfId="1497"/>
    <cellStyle name="Normal 2 3 2 2 3 4 2" xfId="1498"/>
    <cellStyle name="Normal 2 3 2 2 3 4 2 2" xfId="1499"/>
    <cellStyle name="Normal 2 3 2 2 3 4 2 2 2" xfId="1500"/>
    <cellStyle name="Normal 2 3 2 2 3 4 2 2 2 2" xfId="24748"/>
    <cellStyle name="Normal 2 3 2 2 3 4 2 2 3" xfId="24747"/>
    <cellStyle name="Normal 2 3 2 2 3 4 2 2_Sheet3" xfId="1501"/>
    <cellStyle name="Normal 2 3 2 2 3 4 2 3" xfId="1502"/>
    <cellStyle name="Normal 2 3 2 2 3 4 2 3 2" xfId="24750"/>
    <cellStyle name="Normal 2 3 2 2 3 4 2 3 3" xfId="24749"/>
    <cellStyle name="Normal 2 3 2 2 3 4 2 4" xfId="1503"/>
    <cellStyle name="Normal 2 3 2 2 3 4 2 4 2" xfId="24752"/>
    <cellStyle name="Normal 2 3 2 2 3 4 2 4 3" xfId="24751"/>
    <cellStyle name="Normal 2 3 2 2 3 4 2 5" xfId="1504"/>
    <cellStyle name="Normal 2 3 2 2 3 4 2 5 2" xfId="24753"/>
    <cellStyle name="Normal 2 3 2 2 3 4 2 6" xfId="24746"/>
    <cellStyle name="Normal 2 3 2 2 3 4 2_Sheet3" xfId="1505"/>
    <cellStyle name="Normal 2 3 2 2 3 4 3" xfId="1506"/>
    <cellStyle name="Normal 2 3 2 2 3 4 3 2" xfId="1507"/>
    <cellStyle name="Normal 2 3 2 2 3 4 3 2 2" xfId="24755"/>
    <cellStyle name="Normal 2 3 2 2 3 4 3 3" xfId="24754"/>
    <cellStyle name="Normal 2 3 2 2 3 4 3_Sheet3" xfId="1508"/>
    <cellStyle name="Normal 2 3 2 2 3 4 4" xfId="1509"/>
    <cellStyle name="Normal 2 3 2 2 3 4 4 2" xfId="24757"/>
    <cellStyle name="Normal 2 3 2 2 3 4 4 3" xfId="24756"/>
    <cellStyle name="Normal 2 3 2 2 3 4 5" xfId="1510"/>
    <cellStyle name="Normal 2 3 2 2 3 4 5 2" xfId="24759"/>
    <cellStyle name="Normal 2 3 2 2 3 4 5 3" xfId="24758"/>
    <cellStyle name="Normal 2 3 2 2 3 4 6" xfId="1511"/>
    <cellStyle name="Normal 2 3 2 2 3 4 6 2" xfId="24760"/>
    <cellStyle name="Normal 2 3 2 2 3 4 7" xfId="24745"/>
    <cellStyle name="Normal 2 3 2 2 3 4_Sheet3" xfId="1512"/>
    <cellStyle name="Normal 2 3 2 2 3 5" xfId="1513"/>
    <cellStyle name="Normal 2 3 2 2 3 5 2" xfId="1514"/>
    <cellStyle name="Normal 2 3 2 2 3 5 2 2" xfId="1515"/>
    <cellStyle name="Normal 2 3 2 2 3 5 2 2 2" xfId="24763"/>
    <cellStyle name="Normal 2 3 2 2 3 5 2 3" xfId="24762"/>
    <cellStyle name="Normal 2 3 2 2 3 5 2_Sheet3" xfId="1516"/>
    <cellStyle name="Normal 2 3 2 2 3 5 3" xfId="1517"/>
    <cellStyle name="Normal 2 3 2 2 3 5 3 2" xfId="24765"/>
    <cellStyle name="Normal 2 3 2 2 3 5 3 3" xfId="24764"/>
    <cellStyle name="Normal 2 3 2 2 3 5 4" xfId="1518"/>
    <cellStyle name="Normal 2 3 2 2 3 5 4 2" xfId="24767"/>
    <cellStyle name="Normal 2 3 2 2 3 5 4 3" xfId="24766"/>
    <cellStyle name="Normal 2 3 2 2 3 5 5" xfId="1519"/>
    <cellStyle name="Normal 2 3 2 2 3 5 5 2" xfId="24768"/>
    <cellStyle name="Normal 2 3 2 2 3 5 6" xfId="24761"/>
    <cellStyle name="Normal 2 3 2 2 3 5_Sheet3" xfId="1520"/>
    <cellStyle name="Normal 2 3 2 2 3 6" xfId="1521"/>
    <cellStyle name="Normal 2 3 2 2 3 6 2" xfId="1522"/>
    <cellStyle name="Normal 2 3 2 2 3 6 2 2" xfId="24770"/>
    <cellStyle name="Normal 2 3 2 2 3 6 3" xfId="24769"/>
    <cellStyle name="Normal 2 3 2 2 3 6_Sheet3" xfId="1523"/>
    <cellStyle name="Normal 2 3 2 2 3 7" xfId="1524"/>
    <cellStyle name="Normal 2 3 2 2 3 7 2" xfId="24772"/>
    <cellStyle name="Normal 2 3 2 2 3 7 3" xfId="24771"/>
    <cellStyle name="Normal 2 3 2 2 3 8" xfId="1525"/>
    <cellStyle name="Normal 2 3 2 2 3 8 2" xfId="24774"/>
    <cellStyle name="Normal 2 3 2 2 3 8 3" xfId="24773"/>
    <cellStyle name="Normal 2 3 2 2 3 9" xfId="1526"/>
    <cellStyle name="Normal 2 3 2 2 3 9 2" xfId="24775"/>
    <cellStyle name="Normal 2 3 2 2 3_Sheet3" xfId="1527"/>
    <cellStyle name="Normal 2 3 2 2 4" xfId="1528"/>
    <cellStyle name="Normal 2 3 2 2 4 10" xfId="24776"/>
    <cellStyle name="Normal 2 3 2 2 4 2" xfId="1529"/>
    <cellStyle name="Normal 2 3 2 2 4 2 2" xfId="1530"/>
    <cellStyle name="Normal 2 3 2 2 4 2 2 2" xfId="1531"/>
    <cellStyle name="Normal 2 3 2 2 4 2 2 2 2" xfId="1532"/>
    <cellStyle name="Normal 2 3 2 2 4 2 2 2 2 2" xfId="24780"/>
    <cellStyle name="Normal 2 3 2 2 4 2 2 2 3" xfId="24779"/>
    <cellStyle name="Normal 2 3 2 2 4 2 2 2_Sheet3" xfId="1533"/>
    <cellStyle name="Normal 2 3 2 2 4 2 2 3" xfId="1534"/>
    <cellStyle name="Normal 2 3 2 2 4 2 2 3 2" xfId="24782"/>
    <cellStyle name="Normal 2 3 2 2 4 2 2 3 3" xfId="24781"/>
    <cellStyle name="Normal 2 3 2 2 4 2 2 4" xfId="1535"/>
    <cellStyle name="Normal 2 3 2 2 4 2 2 4 2" xfId="24784"/>
    <cellStyle name="Normal 2 3 2 2 4 2 2 4 3" xfId="24783"/>
    <cellStyle name="Normal 2 3 2 2 4 2 2 5" xfId="1536"/>
    <cellStyle name="Normal 2 3 2 2 4 2 2 5 2" xfId="24785"/>
    <cellStyle name="Normal 2 3 2 2 4 2 2 6" xfId="24778"/>
    <cellStyle name="Normal 2 3 2 2 4 2 2_Sheet3" xfId="1537"/>
    <cellStyle name="Normal 2 3 2 2 4 2 3" xfId="1538"/>
    <cellStyle name="Normal 2 3 2 2 4 2 3 2" xfId="1539"/>
    <cellStyle name="Normal 2 3 2 2 4 2 3 2 2" xfId="24787"/>
    <cellStyle name="Normal 2 3 2 2 4 2 3 3" xfId="24786"/>
    <cellStyle name="Normal 2 3 2 2 4 2 3_Sheet3" xfId="1540"/>
    <cellStyle name="Normal 2 3 2 2 4 2 4" xfId="1541"/>
    <cellStyle name="Normal 2 3 2 2 4 2 4 2" xfId="24789"/>
    <cellStyle name="Normal 2 3 2 2 4 2 4 3" xfId="24788"/>
    <cellStyle name="Normal 2 3 2 2 4 2 5" xfId="1542"/>
    <cellStyle name="Normal 2 3 2 2 4 2 5 2" xfId="24791"/>
    <cellStyle name="Normal 2 3 2 2 4 2 5 3" xfId="24790"/>
    <cellStyle name="Normal 2 3 2 2 4 2 6" xfId="1543"/>
    <cellStyle name="Normal 2 3 2 2 4 2 6 2" xfId="24792"/>
    <cellStyle name="Normal 2 3 2 2 4 2 7" xfId="24777"/>
    <cellStyle name="Normal 2 3 2 2 4 2_Sheet3" xfId="1544"/>
    <cellStyle name="Normal 2 3 2 2 4 3" xfId="1545"/>
    <cellStyle name="Normal 2 3 2 2 4 3 2" xfId="1546"/>
    <cellStyle name="Normal 2 3 2 2 4 3 2 2" xfId="1547"/>
    <cellStyle name="Normal 2 3 2 2 4 3 2 2 2" xfId="1548"/>
    <cellStyle name="Normal 2 3 2 2 4 3 2 2 2 2" xfId="24796"/>
    <cellStyle name="Normal 2 3 2 2 4 3 2 2 3" xfId="24795"/>
    <cellStyle name="Normal 2 3 2 2 4 3 2 2_Sheet3" xfId="1549"/>
    <cellStyle name="Normal 2 3 2 2 4 3 2 3" xfId="1550"/>
    <cellStyle name="Normal 2 3 2 2 4 3 2 3 2" xfId="24798"/>
    <cellStyle name="Normal 2 3 2 2 4 3 2 3 3" xfId="24797"/>
    <cellStyle name="Normal 2 3 2 2 4 3 2 4" xfId="1551"/>
    <cellStyle name="Normal 2 3 2 2 4 3 2 4 2" xfId="24800"/>
    <cellStyle name="Normal 2 3 2 2 4 3 2 4 3" xfId="24799"/>
    <cellStyle name="Normal 2 3 2 2 4 3 2 5" xfId="1552"/>
    <cellStyle name="Normal 2 3 2 2 4 3 2 5 2" xfId="24801"/>
    <cellStyle name="Normal 2 3 2 2 4 3 2 6" xfId="24794"/>
    <cellStyle name="Normal 2 3 2 2 4 3 2_Sheet3" xfId="1553"/>
    <cellStyle name="Normal 2 3 2 2 4 3 3" xfId="1554"/>
    <cellStyle name="Normal 2 3 2 2 4 3 3 2" xfId="1555"/>
    <cellStyle name="Normal 2 3 2 2 4 3 3 2 2" xfId="24803"/>
    <cellStyle name="Normal 2 3 2 2 4 3 3 3" xfId="24802"/>
    <cellStyle name="Normal 2 3 2 2 4 3 3_Sheet3" xfId="1556"/>
    <cellStyle name="Normal 2 3 2 2 4 3 4" xfId="1557"/>
    <cellStyle name="Normal 2 3 2 2 4 3 4 2" xfId="24805"/>
    <cellStyle name="Normal 2 3 2 2 4 3 4 3" xfId="24804"/>
    <cellStyle name="Normal 2 3 2 2 4 3 5" xfId="1558"/>
    <cellStyle name="Normal 2 3 2 2 4 3 5 2" xfId="24807"/>
    <cellStyle name="Normal 2 3 2 2 4 3 5 3" xfId="24806"/>
    <cellStyle name="Normal 2 3 2 2 4 3 6" xfId="1559"/>
    <cellStyle name="Normal 2 3 2 2 4 3 6 2" xfId="24808"/>
    <cellStyle name="Normal 2 3 2 2 4 3 7" xfId="24793"/>
    <cellStyle name="Normal 2 3 2 2 4 3_Sheet3" xfId="1560"/>
    <cellStyle name="Normal 2 3 2 2 4 4" xfId="1561"/>
    <cellStyle name="Normal 2 3 2 2 4 4 2" xfId="1562"/>
    <cellStyle name="Normal 2 3 2 2 4 4 2 2" xfId="1563"/>
    <cellStyle name="Normal 2 3 2 2 4 4 2 2 2" xfId="1564"/>
    <cellStyle name="Normal 2 3 2 2 4 4 2 2 2 2" xfId="24812"/>
    <cellStyle name="Normal 2 3 2 2 4 4 2 2 3" xfId="24811"/>
    <cellStyle name="Normal 2 3 2 2 4 4 2 2_Sheet3" xfId="1565"/>
    <cellStyle name="Normal 2 3 2 2 4 4 2 3" xfId="1566"/>
    <cellStyle name="Normal 2 3 2 2 4 4 2 3 2" xfId="24814"/>
    <cellStyle name="Normal 2 3 2 2 4 4 2 3 3" xfId="24813"/>
    <cellStyle name="Normal 2 3 2 2 4 4 2 4" xfId="1567"/>
    <cellStyle name="Normal 2 3 2 2 4 4 2 4 2" xfId="24816"/>
    <cellStyle name="Normal 2 3 2 2 4 4 2 4 3" xfId="24815"/>
    <cellStyle name="Normal 2 3 2 2 4 4 2 5" xfId="1568"/>
    <cellStyle name="Normal 2 3 2 2 4 4 2 5 2" xfId="24817"/>
    <cellStyle name="Normal 2 3 2 2 4 4 2 6" xfId="24810"/>
    <cellStyle name="Normal 2 3 2 2 4 4 2_Sheet3" xfId="1569"/>
    <cellStyle name="Normal 2 3 2 2 4 4 3" xfId="1570"/>
    <cellStyle name="Normal 2 3 2 2 4 4 3 2" xfId="1571"/>
    <cellStyle name="Normal 2 3 2 2 4 4 3 2 2" xfId="24819"/>
    <cellStyle name="Normal 2 3 2 2 4 4 3 3" xfId="24818"/>
    <cellStyle name="Normal 2 3 2 2 4 4 3_Sheet3" xfId="1572"/>
    <cellStyle name="Normal 2 3 2 2 4 4 4" xfId="1573"/>
    <cellStyle name="Normal 2 3 2 2 4 4 4 2" xfId="24821"/>
    <cellStyle name="Normal 2 3 2 2 4 4 4 3" xfId="24820"/>
    <cellStyle name="Normal 2 3 2 2 4 4 5" xfId="1574"/>
    <cellStyle name="Normal 2 3 2 2 4 4 5 2" xfId="24823"/>
    <cellStyle name="Normal 2 3 2 2 4 4 5 3" xfId="24822"/>
    <cellStyle name="Normal 2 3 2 2 4 4 6" xfId="1575"/>
    <cellStyle name="Normal 2 3 2 2 4 4 6 2" xfId="24824"/>
    <cellStyle name="Normal 2 3 2 2 4 4 7" xfId="24809"/>
    <cellStyle name="Normal 2 3 2 2 4 4_Sheet3" xfId="1576"/>
    <cellStyle name="Normal 2 3 2 2 4 5" xfId="1577"/>
    <cellStyle name="Normal 2 3 2 2 4 5 2" xfId="1578"/>
    <cellStyle name="Normal 2 3 2 2 4 5 2 2" xfId="1579"/>
    <cellStyle name="Normal 2 3 2 2 4 5 2 2 2" xfId="24827"/>
    <cellStyle name="Normal 2 3 2 2 4 5 2 3" xfId="24826"/>
    <cellStyle name="Normal 2 3 2 2 4 5 2_Sheet3" xfId="1580"/>
    <cellStyle name="Normal 2 3 2 2 4 5 3" xfId="1581"/>
    <cellStyle name="Normal 2 3 2 2 4 5 3 2" xfId="24829"/>
    <cellStyle name="Normal 2 3 2 2 4 5 3 3" xfId="24828"/>
    <cellStyle name="Normal 2 3 2 2 4 5 4" xfId="1582"/>
    <cellStyle name="Normal 2 3 2 2 4 5 4 2" xfId="24831"/>
    <cellStyle name="Normal 2 3 2 2 4 5 4 3" xfId="24830"/>
    <cellStyle name="Normal 2 3 2 2 4 5 5" xfId="1583"/>
    <cellStyle name="Normal 2 3 2 2 4 5 5 2" xfId="24832"/>
    <cellStyle name="Normal 2 3 2 2 4 5 6" xfId="24825"/>
    <cellStyle name="Normal 2 3 2 2 4 5_Sheet3" xfId="1584"/>
    <cellStyle name="Normal 2 3 2 2 4 6" xfId="1585"/>
    <cellStyle name="Normal 2 3 2 2 4 6 2" xfId="1586"/>
    <cellStyle name="Normal 2 3 2 2 4 6 2 2" xfId="24834"/>
    <cellStyle name="Normal 2 3 2 2 4 6 3" xfId="24833"/>
    <cellStyle name="Normal 2 3 2 2 4 6_Sheet3" xfId="1587"/>
    <cellStyle name="Normal 2 3 2 2 4 7" xfId="1588"/>
    <cellStyle name="Normal 2 3 2 2 4 7 2" xfId="24836"/>
    <cellStyle name="Normal 2 3 2 2 4 7 3" xfId="24835"/>
    <cellStyle name="Normal 2 3 2 2 4 8" xfId="1589"/>
    <cellStyle name="Normal 2 3 2 2 4 8 2" xfId="24838"/>
    <cellStyle name="Normal 2 3 2 2 4 8 3" xfId="24837"/>
    <cellStyle name="Normal 2 3 2 2 4 9" xfId="1590"/>
    <cellStyle name="Normal 2 3 2 2 4 9 2" xfId="24839"/>
    <cellStyle name="Normal 2 3 2 2 4_Sheet3" xfId="1591"/>
    <cellStyle name="Normal 2 3 2 2 5" xfId="1592"/>
    <cellStyle name="Normal 2 3 2 2 5 10" xfId="24840"/>
    <cellStyle name="Normal 2 3 2 2 5 2" xfId="1593"/>
    <cellStyle name="Normal 2 3 2 2 5 2 2" xfId="1594"/>
    <cellStyle name="Normal 2 3 2 2 5 2 2 2" xfId="1595"/>
    <cellStyle name="Normal 2 3 2 2 5 2 2 2 2" xfId="1596"/>
    <cellStyle name="Normal 2 3 2 2 5 2 2 2 2 2" xfId="24844"/>
    <cellStyle name="Normal 2 3 2 2 5 2 2 2 3" xfId="24843"/>
    <cellStyle name="Normal 2 3 2 2 5 2 2 2_Sheet3" xfId="1597"/>
    <cellStyle name="Normal 2 3 2 2 5 2 2 3" xfId="1598"/>
    <cellStyle name="Normal 2 3 2 2 5 2 2 3 2" xfId="24846"/>
    <cellStyle name="Normal 2 3 2 2 5 2 2 3 3" xfId="24845"/>
    <cellStyle name="Normal 2 3 2 2 5 2 2 4" xfId="1599"/>
    <cellStyle name="Normal 2 3 2 2 5 2 2 4 2" xfId="24848"/>
    <cellStyle name="Normal 2 3 2 2 5 2 2 4 3" xfId="24847"/>
    <cellStyle name="Normal 2 3 2 2 5 2 2 5" xfId="1600"/>
    <cellStyle name="Normal 2 3 2 2 5 2 2 5 2" xfId="24849"/>
    <cellStyle name="Normal 2 3 2 2 5 2 2 6" xfId="24842"/>
    <cellStyle name="Normal 2 3 2 2 5 2 2_Sheet3" xfId="1601"/>
    <cellStyle name="Normal 2 3 2 2 5 2 3" xfId="1602"/>
    <cellStyle name="Normal 2 3 2 2 5 2 3 2" xfId="1603"/>
    <cellStyle name="Normal 2 3 2 2 5 2 3 2 2" xfId="24851"/>
    <cellStyle name="Normal 2 3 2 2 5 2 3 3" xfId="24850"/>
    <cellStyle name="Normal 2 3 2 2 5 2 3_Sheet3" xfId="1604"/>
    <cellStyle name="Normal 2 3 2 2 5 2 4" xfId="1605"/>
    <cellStyle name="Normal 2 3 2 2 5 2 4 2" xfId="24853"/>
    <cellStyle name="Normal 2 3 2 2 5 2 4 3" xfId="24852"/>
    <cellStyle name="Normal 2 3 2 2 5 2 5" xfId="1606"/>
    <cellStyle name="Normal 2 3 2 2 5 2 5 2" xfId="24855"/>
    <cellStyle name="Normal 2 3 2 2 5 2 5 3" xfId="24854"/>
    <cellStyle name="Normal 2 3 2 2 5 2 6" xfId="1607"/>
    <cellStyle name="Normal 2 3 2 2 5 2 6 2" xfId="24856"/>
    <cellStyle name="Normal 2 3 2 2 5 2 7" xfId="24841"/>
    <cellStyle name="Normal 2 3 2 2 5 2_Sheet3" xfId="1608"/>
    <cellStyle name="Normal 2 3 2 2 5 3" xfId="1609"/>
    <cellStyle name="Normal 2 3 2 2 5 3 2" xfId="1610"/>
    <cellStyle name="Normal 2 3 2 2 5 3 2 2" xfId="1611"/>
    <cellStyle name="Normal 2 3 2 2 5 3 2 2 2" xfId="1612"/>
    <cellStyle name="Normal 2 3 2 2 5 3 2 2 2 2" xfId="24860"/>
    <cellStyle name="Normal 2 3 2 2 5 3 2 2 3" xfId="24859"/>
    <cellStyle name="Normal 2 3 2 2 5 3 2 2_Sheet3" xfId="1613"/>
    <cellStyle name="Normal 2 3 2 2 5 3 2 3" xfId="1614"/>
    <cellStyle name="Normal 2 3 2 2 5 3 2 3 2" xfId="24862"/>
    <cellStyle name="Normal 2 3 2 2 5 3 2 3 3" xfId="24861"/>
    <cellStyle name="Normal 2 3 2 2 5 3 2 4" xfId="1615"/>
    <cellStyle name="Normal 2 3 2 2 5 3 2 4 2" xfId="24864"/>
    <cellStyle name="Normal 2 3 2 2 5 3 2 4 3" xfId="24863"/>
    <cellStyle name="Normal 2 3 2 2 5 3 2 5" xfId="1616"/>
    <cellStyle name="Normal 2 3 2 2 5 3 2 5 2" xfId="24865"/>
    <cellStyle name="Normal 2 3 2 2 5 3 2 6" xfId="24858"/>
    <cellStyle name="Normal 2 3 2 2 5 3 2_Sheet3" xfId="1617"/>
    <cellStyle name="Normal 2 3 2 2 5 3 3" xfId="1618"/>
    <cellStyle name="Normal 2 3 2 2 5 3 3 2" xfId="1619"/>
    <cellStyle name="Normal 2 3 2 2 5 3 3 2 2" xfId="24867"/>
    <cellStyle name="Normal 2 3 2 2 5 3 3 3" xfId="24866"/>
    <cellStyle name="Normal 2 3 2 2 5 3 3_Sheet3" xfId="1620"/>
    <cellStyle name="Normal 2 3 2 2 5 3 4" xfId="1621"/>
    <cellStyle name="Normal 2 3 2 2 5 3 4 2" xfId="24869"/>
    <cellStyle name="Normal 2 3 2 2 5 3 4 3" xfId="24868"/>
    <cellStyle name="Normal 2 3 2 2 5 3 5" xfId="1622"/>
    <cellStyle name="Normal 2 3 2 2 5 3 5 2" xfId="24871"/>
    <cellStyle name="Normal 2 3 2 2 5 3 5 3" xfId="24870"/>
    <cellStyle name="Normal 2 3 2 2 5 3 6" xfId="1623"/>
    <cellStyle name="Normal 2 3 2 2 5 3 6 2" xfId="24872"/>
    <cellStyle name="Normal 2 3 2 2 5 3 7" xfId="24857"/>
    <cellStyle name="Normal 2 3 2 2 5 3_Sheet3" xfId="1624"/>
    <cellStyle name="Normal 2 3 2 2 5 4" xfId="1625"/>
    <cellStyle name="Normal 2 3 2 2 5 4 2" xfId="1626"/>
    <cellStyle name="Normal 2 3 2 2 5 4 2 2" xfId="1627"/>
    <cellStyle name="Normal 2 3 2 2 5 4 2 2 2" xfId="1628"/>
    <cellStyle name="Normal 2 3 2 2 5 4 2 2 2 2" xfId="24876"/>
    <cellStyle name="Normal 2 3 2 2 5 4 2 2 3" xfId="24875"/>
    <cellStyle name="Normal 2 3 2 2 5 4 2 2_Sheet3" xfId="1629"/>
    <cellStyle name="Normal 2 3 2 2 5 4 2 3" xfId="1630"/>
    <cellStyle name="Normal 2 3 2 2 5 4 2 3 2" xfId="24878"/>
    <cellStyle name="Normal 2 3 2 2 5 4 2 3 3" xfId="24877"/>
    <cellStyle name="Normal 2 3 2 2 5 4 2 4" xfId="1631"/>
    <cellStyle name="Normal 2 3 2 2 5 4 2 4 2" xfId="24880"/>
    <cellStyle name="Normal 2 3 2 2 5 4 2 4 3" xfId="24879"/>
    <cellStyle name="Normal 2 3 2 2 5 4 2 5" xfId="1632"/>
    <cellStyle name="Normal 2 3 2 2 5 4 2 5 2" xfId="24881"/>
    <cellStyle name="Normal 2 3 2 2 5 4 2 6" xfId="24874"/>
    <cellStyle name="Normal 2 3 2 2 5 4 2_Sheet3" xfId="1633"/>
    <cellStyle name="Normal 2 3 2 2 5 4 3" xfId="1634"/>
    <cellStyle name="Normal 2 3 2 2 5 4 3 2" xfId="1635"/>
    <cellStyle name="Normal 2 3 2 2 5 4 3 2 2" xfId="24883"/>
    <cellStyle name="Normal 2 3 2 2 5 4 3 3" xfId="24882"/>
    <cellStyle name="Normal 2 3 2 2 5 4 3_Sheet3" xfId="1636"/>
    <cellStyle name="Normal 2 3 2 2 5 4 4" xfId="1637"/>
    <cellStyle name="Normal 2 3 2 2 5 4 4 2" xfId="24885"/>
    <cellStyle name="Normal 2 3 2 2 5 4 4 3" xfId="24884"/>
    <cellStyle name="Normal 2 3 2 2 5 4 5" xfId="1638"/>
    <cellStyle name="Normal 2 3 2 2 5 4 5 2" xfId="24887"/>
    <cellStyle name="Normal 2 3 2 2 5 4 5 3" xfId="24886"/>
    <cellStyle name="Normal 2 3 2 2 5 4 6" xfId="1639"/>
    <cellStyle name="Normal 2 3 2 2 5 4 6 2" xfId="24888"/>
    <cellStyle name="Normal 2 3 2 2 5 4 7" xfId="24873"/>
    <cellStyle name="Normal 2 3 2 2 5 4_Sheet3" xfId="1640"/>
    <cellStyle name="Normal 2 3 2 2 5 5" xfId="1641"/>
    <cellStyle name="Normal 2 3 2 2 5 5 2" xfId="1642"/>
    <cellStyle name="Normal 2 3 2 2 5 5 2 2" xfId="1643"/>
    <cellStyle name="Normal 2 3 2 2 5 5 2 2 2" xfId="24891"/>
    <cellStyle name="Normal 2 3 2 2 5 5 2 3" xfId="24890"/>
    <cellStyle name="Normal 2 3 2 2 5 5 2_Sheet3" xfId="1644"/>
    <cellStyle name="Normal 2 3 2 2 5 5 3" xfId="1645"/>
    <cellStyle name="Normal 2 3 2 2 5 5 3 2" xfId="24893"/>
    <cellStyle name="Normal 2 3 2 2 5 5 3 3" xfId="24892"/>
    <cellStyle name="Normal 2 3 2 2 5 5 4" xfId="1646"/>
    <cellStyle name="Normal 2 3 2 2 5 5 4 2" xfId="24895"/>
    <cellStyle name="Normal 2 3 2 2 5 5 4 3" xfId="24894"/>
    <cellStyle name="Normal 2 3 2 2 5 5 5" xfId="1647"/>
    <cellStyle name="Normal 2 3 2 2 5 5 5 2" xfId="24896"/>
    <cellStyle name="Normal 2 3 2 2 5 5 6" xfId="24889"/>
    <cellStyle name="Normal 2 3 2 2 5 5_Sheet3" xfId="1648"/>
    <cellStyle name="Normal 2 3 2 2 5 6" xfId="1649"/>
    <cellStyle name="Normal 2 3 2 2 5 6 2" xfId="1650"/>
    <cellStyle name="Normal 2 3 2 2 5 6 2 2" xfId="24898"/>
    <cellStyle name="Normal 2 3 2 2 5 6 3" xfId="24897"/>
    <cellStyle name="Normal 2 3 2 2 5 6_Sheet3" xfId="1651"/>
    <cellStyle name="Normal 2 3 2 2 5 7" xfId="1652"/>
    <cellStyle name="Normal 2 3 2 2 5 7 2" xfId="24900"/>
    <cellStyle name="Normal 2 3 2 2 5 7 3" xfId="24899"/>
    <cellStyle name="Normal 2 3 2 2 5 8" xfId="1653"/>
    <cellStyle name="Normal 2 3 2 2 5 8 2" xfId="24902"/>
    <cellStyle name="Normal 2 3 2 2 5 8 3" xfId="24901"/>
    <cellStyle name="Normal 2 3 2 2 5 9" xfId="1654"/>
    <cellStyle name="Normal 2 3 2 2 5 9 2" xfId="24903"/>
    <cellStyle name="Normal 2 3 2 2 5_Sheet3" xfId="1655"/>
    <cellStyle name="Normal 2 3 2 2 6" xfId="1656"/>
    <cellStyle name="Normal 2 3 2 2 6 10" xfId="24904"/>
    <cellStyle name="Normal 2 3 2 2 6 2" xfId="1657"/>
    <cellStyle name="Normal 2 3 2 2 6 2 2" xfId="1658"/>
    <cellStyle name="Normal 2 3 2 2 6 2 2 2" xfId="1659"/>
    <cellStyle name="Normal 2 3 2 2 6 2 2 2 2" xfId="1660"/>
    <cellStyle name="Normal 2 3 2 2 6 2 2 2 2 2" xfId="24908"/>
    <cellStyle name="Normal 2 3 2 2 6 2 2 2 3" xfId="24907"/>
    <cellStyle name="Normal 2 3 2 2 6 2 2 2_Sheet3" xfId="1661"/>
    <cellStyle name="Normal 2 3 2 2 6 2 2 3" xfId="1662"/>
    <cellStyle name="Normal 2 3 2 2 6 2 2 3 2" xfId="24910"/>
    <cellStyle name="Normal 2 3 2 2 6 2 2 3 3" xfId="24909"/>
    <cellStyle name="Normal 2 3 2 2 6 2 2 4" xfId="1663"/>
    <cellStyle name="Normal 2 3 2 2 6 2 2 4 2" xfId="24912"/>
    <cellStyle name="Normal 2 3 2 2 6 2 2 4 3" xfId="24911"/>
    <cellStyle name="Normal 2 3 2 2 6 2 2 5" xfId="1664"/>
    <cellStyle name="Normal 2 3 2 2 6 2 2 5 2" xfId="24913"/>
    <cellStyle name="Normal 2 3 2 2 6 2 2 6" xfId="24906"/>
    <cellStyle name="Normal 2 3 2 2 6 2 2_Sheet3" xfId="1665"/>
    <cellStyle name="Normal 2 3 2 2 6 2 3" xfId="1666"/>
    <cellStyle name="Normal 2 3 2 2 6 2 3 2" xfId="1667"/>
    <cellStyle name="Normal 2 3 2 2 6 2 3 2 2" xfId="24915"/>
    <cellStyle name="Normal 2 3 2 2 6 2 3 3" xfId="24914"/>
    <cellStyle name="Normal 2 3 2 2 6 2 3_Sheet3" xfId="1668"/>
    <cellStyle name="Normal 2 3 2 2 6 2 4" xfId="1669"/>
    <cellStyle name="Normal 2 3 2 2 6 2 4 2" xfId="24917"/>
    <cellStyle name="Normal 2 3 2 2 6 2 4 3" xfId="24916"/>
    <cellStyle name="Normal 2 3 2 2 6 2 5" xfId="1670"/>
    <cellStyle name="Normal 2 3 2 2 6 2 5 2" xfId="24919"/>
    <cellStyle name="Normal 2 3 2 2 6 2 5 3" xfId="24918"/>
    <cellStyle name="Normal 2 3 2 2 6 2 6" xfId="1671"/>
    <cellStyle name="Normal 2 3 2 2 6 2 6 2" xfId="24920"/>
    <cellStyle name="Normal 2 3 2 2 6 2 7" xfId="24905"/>
    <cellStyle name="Normal 2 3 2 2 6 2_Sheet3" xfId="1672"/>
    <cellStyle name="Normal 2 3 2 2 6 3" xfId="1673"/>
    <cellStyle name="Normal 2 3 2 2 6 3 2" xfId="1674"/>
    <cellStyle name="Normal 2 3 2 2 6 3 2 2" xfId="1675"/>
    <cellStyle name="Normal 2 3 2 2 6 3 2 2 2" xfId="1676"/>
    <cellStyle name="Normal 2 3 2 2 6 3 2 2 2 2" xfId="24924"/>
    <cellStyle name="Normal 2 3 2 2 6 3 2 2 3" xfId="24923"/>
    <cellStyle name="Normal 2 3 2 2 6 3 2 2_Sheet3" xfId="1677"/>
    <cellStyle name="Normal 2 3 2 2 6 3 2 3" xfId="1678"/>
    <cellStyle name="Normal 2 3 2 2 6 3 2 3 2" xfId="24926"/>
    <cellStyle name="Normal 2 3 2 2 6 3 2 3 3" xfId="24925"/>
    <cellStyle name="Normal 2 3 2 2 6 3 2 4" xfId="1679"/>
    <cellStyle name="Normal 2 3 2 2 6 3 2 4 2" xfId="24928"/>
    <cellStyle name="Normal 2 3 2 2 6 3 2 4 3" xfId="24927"/>
    <cellStyle name="Normal 2 3 2 2 6 3 2 5" xfId="1680"/>
    <cellStyle name="Normal 2 3 2 2 6 3 2 5 2" xfId="24929"/>
    <cellStyle name="Normal 2 3 2 2 6 3 2 6" xfId="24922"/>
    <cellStyle name="Normal 2 3 2 2 6 3 2_Sheet3" xfId="1681"/>
    <cellStyle name="Normal 2 3 2 2 6 3 3" xfId="1682"/>
    <cellStyle name="Normal 2 3 2 2 6 3 3 2" xfId="1683"/>
    <cellStyle name="Normal 2 3 2 2 6 3 3 2 2" xfId="24931"/>
    <cellStyle name="Normal 2 3 2 2 6 3 3 3" xfId="24930"/>
    <cellStyle name="Normal 2 3 2 2 6 3 3_Sheet3" xfId="1684"/>
    <cellStyle name="Normal 2 3 2 2 6 3 4" xfId="1685"/>
    <cellStyle name="Normal 2 3 2 2 6 3 4 2" xfId="24933"/>
    <cellStyle name="Normal 2 3 2 2 6 3 4 3" xfId="24932"/>
    <cellStyle name="Normal 2 3 2 2 6 3 5" xfId="1686"/>
    <cellStyle name="Normal 2 3 2 2 6 3 5 2" xfId="24935"/>
    <cellStyle name="Normal 2 3 2 2 6 3 5 3" xfId="24934"/>
    <cellStyle name="Normal 2 3 2 2 6 3 6" xfId="1687"/>
    <cellStyle name="Normal 2 3 2 2 6 3 6 2" xfId="24936"/>
    <cellStyle name="Normal 2 3 2 2 6 3 7" xfId="24921"/>
    <cellStyle name="Normal 2 3 2 2 6 3_Sheet3" xfId="1688"/>
    <cellStyle name="Normal 2 3 2 2 6 4" xfId="1689"/>
    <cellStyle name="Normal 2 3 2 2 6 4 2" xfId="1690"/>
    <cellStyle name="Normal 2 3 2 2 6 4 2 2" xfId="1691"/>
    <cellStyle name="Normal 2 3 2 2 6 4 2 2 2" xfId="1692"/>
    <cellStyle name="Normal 2 3 2 2 6 4 2 2 2 2" xfId="24940"/>
    <cellStyle name="Normal 2 3 2 2 6 4 2 2 3" xfId="24939"/>
    <cellStyle name="Normal 2 3 2 2 6 4 2 2_Sheet3" xfId="1693"/>
    <cellStyle name="Normal 2 3 2 2 6 4 2 3" xfId="1694"/>
    <cellStyle name="Normal 2 3 2 2 6 4 2 3 2" xfId="24942"/>
    <cellStyle name="Normal 2 3 2 2 6 4 2 3 3" xfId="24941"/>
    <cellStyle name="Normal 2 3 2 2 6 4 2 4" xfId="1695"/>
    <cellStyle name="Normal 2 3 2 2 6 4 2 4 2" xfId="24944"/>
    <cellStyle name="Normal 2 3 2 2 6 4 2 4 3" xfId="24943"/>
    <cellStyle name="Normal 2 3 2 2 6 4 2 5" xfId="1696"/>
    <cellStyle name="Normal 2 3 2 2 6 4 2 5 2" xfId="24945"/>
    <cellStyle name="Normal 2 3 2 2 6 4 2 6" xfId="24938"/>
    <cellStyle name="Normal 2 3 2 2 6 4 2_Sheet3" xfId="1697"/>
    <cellStyle name="Normal 2 3 2 2 6 4 3" xfId="1698"/>
    <cellStyle name="Normal 2 3 2 2 6 4 3 2" xfId="1699"/>
    <cellStyle name="Normal 2 3 2 2 6 4 3 2 2" xfId="24947"/>
    <cellStyle name="Normal 2 3 2 2 6 4 3 3" xfId="24946"/>
    <cellStyle name="Normal 2 3 2 2 6 4 3_Sheet3" xfId="1700"/>
    <cellStyle name="Normal 2 3 2 2 6 4 4" xfId="1701"/>
    <cellStyle name="Normal 2 3 2 2 6 4 4 2" xfId="24949"/>
    <cellStyle name="Normal 2 3 2 2 6 4 4 3" xfId="24948"/>
    <cellStyle name="Normal 2 3 2 2 6 4 5" xfId="1702"/>
    <cellStyle name="Normal 2 3 2 2 6 4 5 2" xfId="24951"/>
    <cellStyle name="Normal 2 3 2 2 6 4 5 3" xfId="24950"/>
    <cellStyle name="Normal 2 3 2 2 6 4 6" xfId="1703"/>
    <cellStyle name="Normal 2 3 2 2 6 4 6 2" xfId="24952"/>
    <cellStyle name="Normal 2 3 2 2 6 4 7" xfId="24937"/>
    <cellStyle name="Normal 2 3 2 2 6 4_Sheet3" xfId="1704"/>
    <cellStyle name="Normal 2 3 2 2 6 5" xfId="1705"/>
    <cellStyle name="Normal 2 3 2 2 6 5 2" xfId="1706"/>
    <cellStyle name="Normal 2 3 2 2 6 5 2 2" xfId="1707"/>
    <cellStyle name="Normal 2 3 2 2 6 5 2 2 2" xfId="24955"/>
    <cellStyle name="Normal 2 3 2 2 6 5 2 3" xfId="24954"/>
    <cellStyle name="Normal 2 3 2 2 6 5 2_Sheet3" xfId="1708"/>
    <cellStyle name="Normal 2 3 2 2 6 5 3" xfId="1709"/>
    <cellStyle name="Normal 2 3 2 2 6 5 3 2" xfId="24957"/>
    <cellStyle name="Normal 2 3 2 2 6 5 3 3" xfId="24956"/>
    <cellStyle name="Normal 2 3 2 2 6 5 4" xfId="1710"/>
    <cellStyle name="Normal 2 3 2 2 6 5 4 2" xfId="24959"/>
    <cellStyle name="Normal 2 3 2 2 6 5 4 3" xfId="24958"/>
    <cellStyle name="Normal 2 3 2 2 6 5 5" xfId="1711"/>
    <cellStyle name="Normal 2 3 2 2 6 5 5 2" xfId="24960"/>
    <cellStyle name="Normal 2 3 2 2 6 5 6" xfId="24953"/>
    <cellStyle name="Normal 2 3 2 2 6 5_Sheet3" xfId="1712"/>
    <cellStyle name="Normal 2 3 2 2 6 6" xfId="1713"/>
    <cellStyle name="Normal 2 3 2 2 6 6 2" xfId="1714"/>
    <cellStyle name="Normal 2 3 2 2 6 6 2 2" xfId="24962"/>
    <cellStyle name="Normal 2 3 2 2 6 6 3" xfId="24961"/>
    <cellStyle name="Normal 2 3 2 2 6 6_Sheet3" xfId="1715"/>
    <cellStyle name="Normal 2 3 2 2 6 7" xfId="1716"/>
    <cellStyle name="Normal 2 3 2 2 6 7 2" xfId="24964"/>
    <cellStyle name="Normal 2 3 2 2 6 7 3" xfId="24963"/>
    <cellStyle name="Normal 2 3 2 2 6 8" xfId="1717"/>
    <cellStyle name="Normal 2 3 2 2 6 8 2" xfId="24966"/>
    <cellStyle name="Normal 2 3 2 2 6 8 3" xfId="24965"/>
    <cellStyle name="Normal 2 3 2 2 6 9" xfId="1718"/>
    <cellStyle name="Normal 2 3 2 2 6 9 2" xfId="24967"/>
    <cellStyle name="Normal 2 3 2 2 6_Sheet3" xfId="1719"/>
    <cellStyle name="Normal 2 3 2 2 7" xfId="1720"/>
    <cellStyle name="Normal 2 3 2 2 7 2" xfId="1721"/>
    <cellStyle name="Normal 2 3 2 2 7 2 2" xfId="1722"/>
    <cellStyle name="Normal 2 3 2 2 7 2 2 2" xfId="1723"/>
    <cellStyle name="Normal 2 3 2 2 7 2 2 2 2" xfId="24971"/>
    <cellStyle name="Normal 2 3 2 2 7 2 2 3" xfId="24970"/>
    <cellStyle name="Normal 2 3 2 2 7 2 2_Sheet3" xfId="1724"/>
    <cellStyle name="Normal 2 3 2 2 7 2 3" xfId="1725"/>
    <cellStyle name="Normal 2 3 2 2 7 2 3 2" xfId="24973"/>
    <cellStyle name="Normal 2 3 2 2 7 2 3 3" xfId="24972"/>
    <cellStyle name="Normal 2 3 2 2 7 2 4" xfId="1726"/>
    <cellStyle name="Normal 2 3 2 2 7 2 4 2" xfId="24975"/>
    <cellStyle name="Normal 2 3 2 2 7 2 4 3" xfId="24974"/>
    <cellStyle name="Normal 2 3 2 2 7 2 5" xfId="1727"/>
    <cellStyle name="Normal 2 3 2 2 7 2 5 2" xfId="24976"/>
    <cellStyle name="Normal 2 3 2 2 7 2 6" xfId="24969"/>
    <cellStyle name="Normal 2 3 2 2 7 2_Sheet3" xfId="1728"/>
    <cellStyle name="Normal 2 3 2 2 7 3" xfId="1729"/>
    <cellStyle name="Normal 2 3 2 2 7 3 2" xfId="1730"/>
    <cellStyle name="Normal 2 3 2 2 7 3 2 2" xfId="24978"/>
    <cellStyle name="Normal 2 3 2 2 7 3 3" xfId="24977"/>
    <cellStyle name="Normal 2 3 2 2 7 3_Sheet3" xfId="1731"/>
    <cellStyle name="Normal 2 3 2 2 7 4" xfId="1732"/>
    <cellStyle name="Normal 2 3 2 2 7 4 2" xfId="24980"/>
    <cellStyle name="Normal 2 3 2 2 7 4 3" xfId="24979"/>
    <cellStyle name="Normal 2 3 2 2 7 5" xfId="1733"/>
    <cellStyle name="Normal 2 3 2 2 7 5 2" xfId="24982"/>
    <cellStyle name="Normal 2 3 2 2 7 5 3" xfId="24981"/>
    <cellStyle name="Normal 2 3 2 2 7 6" xfId="1734"/>
    <cellStyle name="Normal 2 3 2 2 7 6 2" xfId="24983"/>
    <cellStyle name="Normal 2 3 2 2 7 7" xfId="24968"/>
    <cellStyle name="Normal 2 3 2 2 7_Sheet3" xfId="1735"/>
    <cellStyle name="Normal 2 3 2 2 8" xfId="1736"/>
    <cellStyle name="Normal 2 3 2 2 8 2" xfId="1737"/>
    <cellStyle name="Normal 2 3 2 2 8 2 2" xfId="1738"/>
    <cellStyle name="Normal 2 3 2 2 8 2 2 2" xfId="1739"/>
    <cellStyle name="Normal 2 3 2 2 8 2 2 2 2" xfId="24987"/>
    <cellStyle name="Normal 2 3 2 2 8 2 2 3" xfId="24986"/>
    <cellStyle name="Normal 2 3 2 2 8 2 2_Sheet3" xfId="1740"/>
    <cellStyle name="Normal 2 3 2 2 8 2 3" xfId="1741"/>
    <cellStyle name="Normal 2 3 2 2 8 2 3 2" xfId="24989"/>
    <cellStyle name="Normal 2 3 2 2 8 2 3 3" xfId="24988"/>
    <cellStyle name="Normal 2 3 2 2 8 2 4" xfId="1742"/>
    <cellStyle name="Normal 2 3 2 2 8 2 4 2" xfId="24991"/>
    <cellStyle name="Normal 2 3 2 2 8 2 4 3" xfId="24990"/>
    <cellStyle name="Normal 2 3 2 2 8 2 5" xfId="1743"/>
    <cellStyle name="Normal 2 3 2 2 8 2 5 2" xfId="24992"/>
    <cellStyle name="Normal 2 3 2 2 8 2 6" xfId="24985"/>
    <cellStyle name="Normal 2 3 2 2 8 2_Sheet3" xfId="1744"/>
    <cellStyle name="Normal 2 3 2 2 8 3" xfId="1745"/>
    <cellStyle name="Normal 2 3 2 2 8 3 2" xfId="1746"/>
    <cellStyle name="Normal 2 3 2 2 8 3 2 2" xfId="24994"/>
    <cellStyle name="Normal 2 3 2 2 8 3 3" xfId="24993"/>
    <cellStyle name="Normal 2 3 2 2 8 3_Sheet3" xfId="1747"/>
    <cellStyle name="Normal 2 3 2 2 8 4" xfId="1748"/>
    <cellStyle name="Normal 2 3 2 2 8 4 2" xfId="24996"/>
    <cellStyle name="Normal 2 3 2 2 8 4 3" xfId="24995"/>
    <cellStyle name="Normal 2 3 2 2 8 5" xfId="1749"/>
    <cellStyle name="Normal 2 3 2 2 8 5 2" xfId="24998"/>
    <cellStyle name="Normal 2 3 2 2 8 5 3" xfId="24997"/>
    <cellStyle name="Normal 2 3 2 2 8 6" xfId="1750"/>
    <cellStyle name="Normal 2 3 2 2 8 6 2" xfId="24999"/>
    <cellStyle name="Normal 2 3 2 2 8 7" xfId="24984"/>
    <cellStyle name="Normal 2 3 2 2 8_Sheet3" xfId="1751"/>
    <cellStyle name="Normal 2 3 2 2 9" xfId="1752"/>
    <cellStyle name="Normal 2 3 2 2 9 2" xfId="1753"/>
    <cellStyle name="Normal 2 3 2 2 9 2 2" xfId="1754"/>
    <cellStyle name="Normal 2 3 2 2 9 2 2 2" xfId="1755"/>
    <cellStyle name="Normal 2 3 2 2 9 2 2 2 2" xfId="25003"/>
    <cellStyle name="Normal 2 3 2 2 9 2 2 3" xfId="25002"/>
    <cellStyle name="Normal 2 3 2 2 9 2 2_Sheet3" xfId="1756"/>
    <cellStyle name="Normal 2 3 2 2 9 2 3" xfId="1757"/>
    <cellStyle name="Normal 2 3 2 2 9 2 3 2" xfId="25005"/>
    <cellStyle name="Normal 2 3 2 2 9 2 3 3" xfId="25004"/>
    <cellStyle name="Normal 2 3 2 2 9 2 4" xfId="1758"/>
    <cellStyle name="Normal 2 3 2 2 9 2 4 2" xfId="25007"/>
    <cellStyle name="Normal 2 3 2 2 9 2 4 3" xfId="25006"/>
    <cellStyle name="Normal 2 3 2 2 9 2 5" xfId="1759"/>
    <cellStyle name="Normal 2 3 2 2 9 2 5 2" xfId="25008"/>
    <cellStyle name="Normal 2 3 2 2 9 2 6" xfId="25001"/>
    <cellStyle name="Normal 2 3 2 2 9 2_Sheet3" xfId="1760"/>
    <cellStyle name="Normal 2 3 2 2 9 3" xfId="1761"/>
    <cellStyle name="Normal 2 3 2 2 9 3 2" xfId="1762"/>
    <cellStyle name="Normal 2 3 2 2 9 3 2 2" xfId="25010"/>
    <cellStyle name="Normal 2 3 2 2 9 3 3" xfId="25009"/>
    <cellStyle name="Normal 2 3 2 2 9 3_Sheet3" xfId="1763"/>
    <cellStyle name="Normal 2 3 2 2 9 4" xfId="1764"/>
    <cellStyle name="Normal 2 3 2 2 9 4 2" xfId="25012"/>
    <cellStyle name="Normal 2 3 2 2 9 4 3" xfId="25011"/>
    <cellStyle name="Normal 2 3 2 2 9 5" xfId="1765"/>
    <cellStyle name="Normal 2 3 2 2 9 5 2" xfId="25014"/>
    <cellStyle name="Normal 2 3 2 2 9 5 3" xfId="25013"/>
    <cellStyle name="Normal 2 3 2 2 9 6" xfId="1766"/>
    <cellStyle name="Normal 2 3 2 2 9 6 2" xfId="25015"/>
    <cellStyle name="Normal 2 3 2 2 9 7" xfId="25000"/>
    <cellStyle name="Normal 2 3 2 2 9_Sheet3" xfId="1767"/>
    <cellStyle name="Normal 2 3 2 2_Sheet3" xfId="1768"/>
    <cellStyle name="Normal 2 3 2 20" xfId="1769"/>
    <cellStyle name="Normal 2 3 2 20 2" xfId="25016"/>
    <cellStyle name="Normal 2 3 2 21" xfId="24377"/>
    <cellStyle name="Normal 2 3 2 3" xfId="1770"/>
    <cellStyle name="Normal 2 3 2 3 10" xfId="25017"/>
    <cellStyle name="Normal 2 3 2 3 2" xfId="1771"/>
    <cellStyle name="Normal 2 3 2 3 2 2" xfId="1772"/>
    <cellStyle name="Normal 2 3 2 3 2 2 2" xfId="1773"/>
    <cellStyle name="Normal 2 3 2 3 2 2 2 2" xfId="1774"/>
    <cellStyle name="Normal 2 3 2 3 2 2 2 2 2" xfId="25021"/>
    <cellStyle name="Normal 2 3 2 3 2 2 2 3" xfId="25020"/>
    <cellStyle name="Normal 2 3 2 3 2 2 2_Sheet3" xfId="1775"/>
    <cellStyle name="Normal 2 3 2 3 2 2 3" xfId="1776"/>
    <cellStyle name="Normal 2 3 2 3 2 2 3 2" xfId="25023"/>
    <cellStyle name="Normal 2 3 2 3 2 2 3 3" xfId="25022"/>
    <cellStyle name="Normal 2 3 2 3 2 2 4" xfId="1777"/>
    <cellStyle name="Normal 2 3 2 3 2 2 4 2" xfId="25025"/>
    <cellStyle name="Normal 2 3 2 3 2 2 4 3" xfId="25024"/>
    <cellStyle name="Normal 2 3 2 3 2 2 5" xfId="1778"/>
    <cellStyle name="Normal 2 3 2 3 2 2 5 2" xfId="25026"/>
    <cellStyle name="Normal 2 3 2 3 2 2 6" xfId="25019"/>
    <cellStyle name="Normal 2 3 2 3 2 2_Sheet3" xfId="1779"/>
    <cellStyle name="Normal 2 3 2 3 2 3" xfId="1780"/>
    <cellStyle name="Normal 2 3 2 3 2 3 2" xfId="1781"/>
    <cellStyle name="Normal 2 3 2 3 2 3 2 2" xfId="25028"/>
    <cellStyle name="Normal 2 3 2 3 2 3 3" xfId="25027"/>
    <cellStyle name="Normal 2 3 2 3 2 3_Sheet3" xfId="1782"/>
    <cellStyle name="Normal 2 3 2 3 2 4" xfId="1783"/>
    <cellStyle name="Normal 2 3 2 3 2 4 2" xfId="25030"/>
    <cellStyle name="Normal 2 3 2 3 2 4 3" xfId="25029"/>
    <cellStyle name="Normal 2 3 2 3 2 5" xfId="1784"/>
    <cellStyle name="Normal 2 3 2 3 2 5 2" xfId="25032"/>
    <cellStyle name="Normal 2 3 2 3 2 5 3" xfId="25031"/>
    <cellStyle name="Normal 2 3 2 3 2 6" xfId="1785"/>
    <cellStyle name="Normal 2 3 2 3 2 6 2" xfId="25033"/>
    <cellStyle name="Normal 2 3 2 3 2 7" xfId="25018"/>
    <cellStyle name="Normal 2 3 2 3 2_Sheet3" xfId="1786"/>
    <cellStyle name="Normal 2 3 2 3 3" xfId="1787"/>
    <cellStyle name="Normal 2 3 2 3 3 2" xfId="1788"/>
    <cellStyle name="Normal 2 3 2 3 3 2 2" xfId="1789"/>
    <cellStyle name="Normal 2 3 2 3 3 2 2 2" xfId="1790"/>
    <cellStyle name="Normal 2 3 2 3 3 2 2 2 2" xfId="25037"/>
    <cellStyle name="Normal 2 3 2 3 3 2 2 3" xfId="25036"/>
    <cellStyle name="Normal 2 3 2 3 3 2 2_Sheet3" xfId="1791"/>
    <cellStyle name="Normal 2 3 2 3 3 2 3" xfId="1792"/>
    <cellStyle name="Normal 2 3 2 3 3 2 3 2" xfId="25039"/>
    <cellStyle name="Normal 2 3 2 3 3 2 3 3" xfId="25038"/>
    <cellStyle name="Normal 2 3 2 3 3 2 4" xfId="1793"/>
    <cellStyle name="Normal 2 3 2 3 3 2 4 2" xfId="25041"/>
    <cellStyle name="Normal 2 3 2 3 3 2 4 3" xfId="25040"/>
    <cellStyle name="Normal 2 3 2 3 3 2 5" xfId="1794"/>
    <cellStyle name="Normal 2 3 2 3 3 2 5 2" xfId="25042"/>
    <cellStyle name="Normal 2 3 2 3 3 2 6" xfId="25035"/>
    <cellStyle name="Normal 2 3 2 3 3 2_Sheet3" xfId="1795"/>
    <cellStyle name="Normal 2 3 2 3 3 3" xfId="1796"/>
    <cellStyle name="Normal 2 3 2 3 3 3 2" xfId="1797"/>
    <cellStyle name="Normal 2 3 2 3 3 3 2 2" xfId="25044"/>
    <cellStyle name="Normal 2 3 2 3 3 3 3" xfId="25043"/>
    <cellStyle name="Normal 2 3 2 3 3 3_Sheet3" xfId="1798"/>
    <cellStyle name="Normal 2 3 2 3 3 4" xfId="1799"/>
    <cellStyle name="Normal 2 3 2 3 3 4 2" xfId="25046"/>
    <cellStyle name="Normal 2 3 2 3 3 4 3" xfId="25045"/>
    <cellStyle name="Normal 2 3 2 3 3 5" xfId="1800"/>
    <cellStyle name="Normal 2 3 2 3 3 5 2" xfId="25048"/>
    <cellStyle name="Normal 2 3 2 3 3 5 3" xfId="25047"/>
    <cellStyle name="Normal 2 3 2 3 3 6" xfId="1801"/>
    <cellStyle name="Normal 2 3 2 3 3 6 2" xfId="25049"/>
    <cellStyle name="Normal 2 3 2 3 3 7" xfId="25034"/>
    <cellStyle name="Normal 2 3 2 3 3_Sheet3" xfId="1802"/>
    <cellStyle name="Normal 2 3 2 3 4" xfId="1803"/>
    <cellStyle name="Normal 2 3 2 3 4 2" xfId="1804"/>
    <cellStyle name="Normal 2 3 2 3 4 2 2" xfId="1805"/>
    <cellStyle name="Normal 2 3 2 3 4 2 2 2" xfId="1806"/>
    <cellStyle name="Normal 2 3 2 3 4 2 2 2 2" xfId="25053"/>
    <cellStyle name="Normal 2 3 2 3 4 2 2 3" xfId="25052"/>
    <cellStyle name="Normal 2 3 2 3 4 2 2_Sheet3" xfId="1807"/>
    <cellStyle name="Normal 2 3 2 3 4 2 3" xfId="1808"/>
    <cellStyle name="Normal 2 3 2 3 4 2 3 2" xfId="25055"/>
    <cellStyle name="Normal 2 3 2 3 4 2 3 3" xfId="25054"/>
    <cellStyle name="Normal 2 3 2 3 4 2 4" xfId="1809"/>
    <cellStyle name="Normal 2 3 2 3 4 2 4 2" xfId="25057"/>
    <cellStyle name="Normal 2 3 2 3 4 2 4 3" xfId="25056"/>
    <cellStyle name="Normal 2 3 2 3 4 2 5" xfId="1810"/>
    <cellStyle name="Normal 2 3 2 3 4 2 5 2" xfId="25058"/>
    <cellStyle name="Normal 2 3 2 3 4 2 6" xfId="25051"/>
    <cellStyle name="Normal 2 3 2 3 4 2_Sheet3" xfId="1811"/>
    <cellStyle name="Normal 2 3 2 3 4 3" xfId="1812"/>
    <cellStyle name="Normal 2 3 2 3 4 3 2" xfId="1813"/>
    <cellStyle name="Normal 2 3 2 3 4 3 2 2" xfId="25060"/>
    <cellStyle name="Normal 2 3 2 3 4 3 3" xfId="25059"/>
    <cellStyle name="Normal 2 3 2 3 4 3_Sheet3" xfId="1814"/>
    <cellStyle name="Normal 2 3 2 3 4 4" xfId="1815"/>
    <cellStyle name="Normal 2 3 2 3 4 4 2" xfId="25062"/>
    <cellStyle name="Normal 2 3 2 3 4 4 3" xfId="25061"/>
    <cellStyle name="Normal 2 3 2 3 4 5" xfId="1816"/>
    <cellStyle name="Normal 2 3 2 3 4 5 2" xfId="25064"/>
    <cellStyle name="Normal 2 3 2 3 4 5 3" xfId="25063"/>
    <cellStyle name="Normal 2 3 2 3 4 6" xfId="1817"/>
    <cellStyle name="Normal 2 3 2 3 4 6 2" xfId="25065"/>
    <cellStyle name="Normal 2 3 2 3 4 7" xfId="25050"/>
    <cellStyle name="Normal 2 3 2 3 4_Sheet3" xfId="1818"/>
    <cellStyle name="Normal 2 3 2 3 5" xfId="1819"/>
    <cellStyle name="Normal 2 3 2 3 5 2" xfId="1820"/>
    <cellStyle name="Normal 2 3 2 3 5 2 2" xfId="1821"/>
    <cellStyle name="Normal 2 3 2 3 5 2 2 2" xfId="25068"/>
    <cellStyle name="Normal 2 3 2 3 5 2 3" xfId="25067"/>
    <cellStyle name="Normal 2 3 2 3 5 2_Sheet3" xfId="1822"/>
    <cellStyle name="Normal 2 3 2 3 5 3" xfId="1823"/>
    <cellStyle name="Normal 2 3 2 3 5 3 2" xfId="25070"/>
    <cellStyle name="Normal 2 3 2 3 5 3 3" xfId="25069"/>
    <cellStyle name="Normal 2 3 2 3 5 4" xfId="1824"/>
    <cellStyle name="Normal 2 3 2 3 5 4 2" xfId="25072"/>
    <cellStyle name="Normal 2 3 2 3 5 4 3" xfId="25071"/>
    <cellStyle name="Normal 2 3 2 3 5 5" xfId="1825"/>
    <cellStyle name="Normal 2 3 2 3 5 5 2" xfId="25073"/>
    <cellStyle name="Normal 2 3 2 3 5 6" xfId="25066"/>
    <cellStyle name="Normal 2 3 2 3 5_Sheet3" xfId="1826"/>
    <cellStyle name="Normal 2 3 2 3 6" xfId="1827"/>
    <cellStyle name="Normal 2 3 2 3 6 2" xfId="1828"/>
    <cellStyle name="Normal 2 3 2 3 6 2 2" xfId="25075"/>
    <cellStyle name="Normal 2 3 2 3 6 3" xfId="25074"/>
    <cellStyle name="Normal 2 3 2 3 6_Sheet3" xfId="1829"/>
    <cellStyle name="Normal 2 3 2 3 7" xfId="1830"/>
    <cellStyle name="Normal 2 3 2 3 7 2" xfId="25077"/>
    <cellStyle name="Normal 2 3 2 3 7 3" xfId="25076"/>
    <cellStyle name="Normal 2 3 2 3 8" xfId="1831"/>
    <cellStyle name="Normal 2 3 2 3 8 2" xfId="25079"/>
    <cellStyle name="Normal 2 3 2 3 8 3" xfId="25078"/>
    <cellStyle name="Normal 2 3 2 3 9" xfId="1832"/>
    <cellStyle name="Normal 2 3 2 3 9 2" xfId="25080"/>
    <cellStyle name="Normal 2 3 2 3_Sheet3" xfId="1833"/>
    <cellStyle name="Normal 2 3 2 4" xfId="1834"/>
    <cellStyle name="Normal 2 3 2 4 10" xfId="25081"/>
    <cellStyle name="Normal 2 3 2 4 2" xfId="1835"/>
    <cellStyle name="Normal 2 3 2 4 2 2" xfId="1836"/>
    <cellStyle name="Normal 2 3 2 4 2 2 2" xfId="1837"/>
    <cellStyle name="Normal 2 3 2 4 2 2 2 2" xfId="1838"/>
    <cellStyle name="Normal 2 3 2 4 2 2 2 2 2" xfId="25085"/>
    <cellStyle name="Normal 2 3 2 4 2 2 2 3" xfId="25084"/>
    <cellStyle name="Normal 2 3 2 4 2 2 2_Sheet3" xfId="1839"/>
    <cellStyle name="Normal 2 3 2 4 2 2 3" xfId="1840"/>
    <cellStyle name="Normal 2 3 2 4 2 2 3 2" xfId="25087"/>
    <cellStyle name="Normal 2 3 2 4 2 2 3 3" xfId="25086"/>
    <cellStyle name="Normal 2 3 2 4 2 2 4" xfId="1841"/>
    <cellStyle name="Normal 2 3 2 4 2 2 4 2" xfId="25089"/>
    <cellStyle name="Normal 2 3 2 4 2 2 4 3" xfId="25088"/>
    <cellStyle name="Normal 2 3 2 4 2 2 5" xfId="1842"/>
    <cellStyle name="Normal 2 3 2 4 2 2 5 2" xfId="25090"/>
    <cellStyle name="Normal 2 3 2 4 2 2 6" xfId="25083"/>
    <cellStyle name="Normal 2 3 2 4 2 2_Sheet3" xfId="1843"/>
    <cellStyle name="Normal 2 3 2 4 2 3" xfId="1844"/>
    <cellStyle name="Normal 2 3 2 4 2 3 2" xfId="1845"/>
    <cellStyle name="Normal 2 3 2 4 2 3 2 2" xfId="25092"/>
    <cellStyle name="Normal 2 3 2 4 2 3 3" xfId="25091"/>
    <cellStyle name="Normal 2 3 2 4 2 3_Sheet3" xfId="1846"/>
    <cellStyle name="Normal 2 3 2 4 2 4" xfId="1847"/>
    <cellStyle name="Normal 2 3 2 4 2 4 2" xfId="25094"/>
    <cellStyle name="Normal 2 3 2 4 2 4 3" xfId="25093"/>
    <cellStyle name="Normal 2 3 2 4 2 5" xfId="1848"/>
    <cellStyle name="Normal 2 3 2 4 2 5 2" xfId="25096"/>
    <cellStyle name="Normal 2 3 2 4 2 5 3" xfId="25095"/>
    <cellStyle name="Normal 2 3 2 4 2 6" xfId="1849"/>
    <cellStyle name="Normal 2 3 2 4 2 6 2" xfId="25097"/>
    <cellStyle name="Normal 2 3 2 4 2 7" xfId="25082"/>
    <cellStyle name="Normal 2 3 2 4 2_Sheet3" xfId="1850"/>
    <cellStyle name="Normal 2 3 2 4 3" xfId="1851"/>
    <cellStyle name="Normal 2 3 2 4 3 2" xfId="1852"/>
    <cellStyle name="Normal 2 3 2 4 3 2 2" xfId="1853"/>
    <cellStyle name="Normal 2 3 2 4 3 2 2 2" xfId="1854"/>
    <cellStyle name="Normal 2 3 2 4 3 2 2 2 2" xfId="25101"/>
    <cellStyle name="Normal 2 3 2 4 3 2 2 3" xfId="25100"/>
    <cellStyle name="Normal 2 3 2 4 3 2 2_Sheet3" xfId="1855"/>
    <cellStyle name="Normal 2 3 2 4 3 2 3" xfId="1856"/>
    <cellStyle name="Normal 2 3 2 4 3 2 3 2" xfId="25103"/>
    <cellStyle name="Normal 2 3 2 4 3 2 3 3" xfId="25102"/>
    <cellStyle name="Normal 2 3 2 4 3 2 4" xfId="1857"/>
    <cellStyle name="Normal 2 3 2 4 3 2 4 2" xfId="25105"/>
    <cellStyle name="Normal 2 3 2 4 3 2 4 3" xfId="25104"/>
    <cellStyle name="Normal 2 3 2 4 3 2 5" xfId="1858"/>
    <cellStyle name="Normal 2 3 2 4 3 2 5 2" xfId="25106"/>
    <cellStyle name="Normal 2 3 2 4 3 2 6" xfId="25099"/>
    <cellStyle name="Normal 2 3 2 4 3 2_Sheet3" xfId="1859"/>
    <cellStyle name="Normal 2 3 2 4 3 3" xfId="1860"/>
    <cellStyle name="Normal 2 3 2 4 3 3 2" xfId="1861"/>
    <cellStyle name="Normal 2 3 2 4 3 3 2 2" xfId="25108"/>
    <cellStyle name="Normal 2 3 2 4 3 3 3" xfId="25107"/>
    <cellStyle name="Normal 2 3 2 4 3 3_Sheet3" xfId="1862"/>
    <cellStyle name="Normal 2 3 2 4 3 4" xfId="1863"/>
    <cellStyle name="Normal 2 3 2 4 3 4 2" xfId="25110"/>
    <cellStyle name="Normal 2 3 2 4 3 4 3" xfId="25109"/>
    <cellStyle name="Normal 2 3 2 4 3 5" xfId="1864"/>
    <cellStyle name="Normal 2 3 2 4 3 5 2" xfId="25112"/>
    <cellStyle name="Normal 2 3 2 4 3 5 3" xfId="25111"/>
    <cellStyle name="Normal 2 3 2 4 3 6" xfId="1865"/>
    <cellStyle name="Normal 2 3 2 4 3 6 2" xfId="25113"/>
    <cellStyle name="Normal 2 3 2 4 3 7" xfId="25098"/>
    <cellStyle name="Normal 2 3 2 4 3_Sheet3" xfId="1866"/>
    <cellStyle name="Normal 2 3 2 4 4" xfId="1867"/>
    <cellStyle name="Normal 2 3 2 4 4 2" xfId="1868"/>
    <cellStyle name="Normal 2 3 2 4 4 2 2" xfId="1869"/>
    <cellStyle name="Normal 2 3 2 4 4 2 2 2" xfId="1870"/>
    <cellStyle name="Normal 2 3 2 4 4 2 2 2 2" xfId="25117"/>
    <cellStyle name="Normal 2 3 2 4 4 2 2 3" xfId="25116"/>
    <cellStyle name="Normal 2 3 2 4 4 2 2_Sheet3" xfId="1871"/>
    <cellStyle name="Normal 2 3 2 4 4 2 3" xfId="1872"/>
    <cellStyle name="Normal 2 3 2 4 4 2 3 2" xfId="25119"/>
    <cellStyle name="Normal 2 3 2 4 4 2 3 3" xfId="25118"/>
    <cellStyle name="Normal 2 3 2 4 4 2 4" xfId="1873"/>
    <cellStyle name="Normal 2 3 2 4 4 2 4 2" xfId="25121"/>
    <cellStyle name="Normal 2 3 2 4 4 2 4 3" xfId="25120"/>
    <cellStyle name="Normal 2 3 2 4 4 2 5" xfId="1874"/>
    <cellStyle name="Normal 2 3 2 4 4 2 5 2" xfId="25122"/>
    <cellStyle name="Normal 2 3 2 4 4 2 6" xfId="25115"/>
    <cellStyle name="Normal 2 3 2 4 4 2_Sheet3" xfId="1875"/>
    <cellStyle name="Normal 2 3 2 4 4 3" xfId="1876"/>
    <cellStyle name="Normal 2 3 2 4 4 3 2" xfId="1877"/>
    <cellStyle name="Normal 2 3 2 4 4 3 2 2" xfId="25124"/>
    <cellStyle name="Normal 2 3 2 4 4 3 3" xfId="25123"/>
    <cellStyle name="Normal 2 3 2 4 4 3_Sheet3" xfId="1878"/>
    <cellStyle name="Normal 2 3 2 4 4 4" xfId="1879"/>
    <cellStyle name="Normal 2 3 2 4 4 4 2" xfId="25126"/>
    <cellStyle name="Normal 2 3 2 4 4 4 3" xfId="25125"/>
    <cellStyle name="Normal 2 3 2 4 4 5" xfId="1880"/>
    <cellStyle name="Normal 2 3 2 4 4 5 2" xfId="25128"/>
    <cellStyle name="Normal 2 3 2 4 4 5 3" xfId="25127"/>
    <cellStyle name="Normal 2 3 2 4 4 6" xfId="1881"/>
    <cellStyle name="Normal 2 3 2 4 4 6 2" xfId="25129"/>
    <cellStyle name="Normal 2 3 2 4 4 7" xfId="25114"/>
    <cellStyle name="Normal 2 3 2 4 4_Sheet3" xfId="1882"/>
    <cellStyle name="Normal 2 3 2 4 5" xfId="1883"/>
    <cellStyle name="Normal 2 3 2 4 5 2" xfId="1884"/>
    <cellStyle name="Normal 2 3 2 4 5 2 2" xfId="1885"/>
    <cellStyle name="Normal 2 3 2 4 5 2 2 2" xfId="25132"/>
    <cellStyle name="Normal 2 3 2 4 5 2 3" xfId="25131"/>
    <cellStyle name="Normal 2 3 2 4 5 2_Sheet3" xfId="1886"/>
    <cellStyle name="Normal 2 3 2 4 5 3" xfId="1887"/>
    <cellStyle name="Normal 2 3 2 4 5 3 2" xfId="25134"/>
    <cellStyle name="Normal 2 3 2 4 5 3 3" xfId="25133"/>
    <cellStyle name="Normal 2 3 2 4 5 4" xfId="1888"/>
    <cellStyle name="Normal 2 3 2 4 5 4 2" xfId="25136"/>
    <cellStyle name="Normal 2 3 2 4 5 4 3" xfId="25135"/>
    <cellStyle name="Normal 2 3 2 4 5 5" xfId="1889"/>
    <cellStyle name="Normal 2 3 2 4 5 5 2" xfId="25137"/>
    <cellStyle name="Normal 2 3 2 4 5 6" xfId="25130"/>
    <cellStyle name="Normal 2 3 2 4 5_Sheet3" xfId="1890"/>
    <cellStyle name="Normal 2 3 2 4 6" xfId="1891"/>
    <cellStyle name="Normal 2 3 2 4 6 2" xfId="1892"/>
    <cellStyle name="Normal 2 3 2 4 6 2 2" xfId="25139"/>
    <cellStyle name="Normal 2 3 2 4 6 3" xfId="25138"/>
    <cellStyle name="Normal 2 3 2 4 6_Sheet3" xfId="1893"/>
    <cellStyle name="Normal 2 3 2 4 7" xfId="1894"/>
    <cellStyle name="Normal 2 3 2 4 7 2" xfId="25141"/>
    <cellStyle name="Normal 2 3 2 4 7 3" xfId="25140"/>
    <cellStyle name="Normal 2 3 2 4 8" xfId="1895"/>
    <cellStyle name="Normal 2 3 2 4 8 2" xfId="25143"/>
    <cellStyle name="Normal 2 3 2 4 8 3" xfId="25142"/>
    <cellStyle name="Normal 2 3 2 4 9" xfId="1896"/>
    <cellStyle name="Normal 2 3 2 4 9 2" xfId="25144"/>
    <cellStyle name="Normal 2 3 2 4_Sheet3" xfId="1897"/>
    <cellStyle name="Normal 2 3 2 5" xfId="1898"/>
    <cellStyle name="Normal 2 3 2 5 10" xfId="25145"/>
    <cellStyle name="Normal 2 3 2 5 2" xfId="1899"/>
    <cellStyle name="Normal 2 3 2 5 2 2" xfId="1900"/>
    <cellStyle name="Normal 2 3 2 5 2 2 2" xfId="1901"/>
    <cellStyle name="Normal 2 3 2 5 2 2 2 2" xfId="1902"/>
    <cellStyle name="Normal 2 3 2 5 2 2 2 2 2" xfId="25149"/>
    <cellStyle name="Normal 2 3 2 5 2 2 2 3" xfId="25148"/>
    <cellStyle name="Normal 2 3 2 5 2 2 2_Sheet3" xfId="1903"/>
    <cellStyle name="Normal 2 3 2 5 2 2 3" xfId="1904"/>
    <cellStyle name="Normal 2 3 2 5 2 2 3 2" xfId="25151"/>
    <cellStyle name="Normal 2 3 2 5 2 2 3 3" xfId="25150"/>
    <cellStyle name="Normal 2 3 2 5 2 2 4" xfId="1905"/>
    <cellStyle name="Normal 2 3 2 5 2 2 4 2" xfId="25153"/>
    <cellStyle name="Normal 2 3 2 5 2 2 4 3" xfId="25152"/>
    <cellStyle name="Normal 2 3 2 5 2 2 5" xfId="1906"/>
    <cellStyle name="Normal 2 3 2 5 2 2 5 2" xfId="25154"/>
    <cellStyle name="Normal 2 3 2 5 2 2 6" xfId="25147"/>
    <cellStyle name="Normal 2 3 2 5 2 2_Sheet3" xfId="1907"/>
    <cellStyle name="Normal 2 3 2 5 2 3" xfId="1908"/>
    <cellStyle name="Normal 2 3 2 5 2 3 2" xfId="1909"/>
    <cellStyle name="Normal 2 3 2 5 2 3 2 2" xfId="25156"/>
    <cellStyle name="Normal 2 3 2 5 2 3 3" xfId="25155"/>
    <cellStyle name="Normal 2 3 2 5 2 3_Sheet3" xfId="1910"/>
    <cellStyle name="Normal 2 3 2 5 2 4" xfId="1911"/>
    <cellStyle name="Normal 2 3 2 5 2 4 2" xfId="25158"/>
    <cellStyle name="Normal 2 3 2 5 2 4 3" xfId="25157"/>
    <cellStyle name="Normal 2 3 2 5 2 5" xfId="1912"/>
    <cellStyle name="Normal 2 3 2 5 2 5 2" xfId="25160"/>
    <cellStyle name="Normal 2 3 2 5 2 5 3" xfId="25159"/>
    <cellStyle name="Normal 2 3 2 5 2 6" xfId="1913"/>
    <cellStyle name="Normal 2 3 2 5 2 6 2" xfId="25161"/>
    <cellStyle name="Normal 2 3 2 5 2 7" xfId="25146"/>
    <cellStyle name="Normal 2 3 2 5 2_Sheet3" xfId="1914"/>
    <cellStyle name="Normal 2 3 2 5 3" xfId="1915"/>
    <cellStyle name="Normal 2 3 2 5 3 2" xfId="1916"/>
    <cellStyle name="Normal 2 3 2 5 3 2 2" xfId="1917"/>
    <cellStyle name="Normal 2 3 2 5 3 2 2 2" xfId="1918"/>
    <cellStyle name="Normal 2 3 2 5 3 2 2 2 2" xfId="25165"/>
    <cellStyle name="Normal 2 3 2 5 3 2 2 3" xfId="25164"/>
    <cellStyle name="Normal 2 3 2 5 3 2 2_Sheet3" xfId="1919"/>
    <cellStyle name="Normal 2 3 2 5 3 2 3" xfId="1920"/>
    <cellStyle name="Normal 2 3 2 5 3 2 3 2" xfId="25167"/>
    <cellStyle name="Normal 2 3 2 5 3 2 3 3" xfId="25166"/>
    <cellStyle name="Normal 2 3 2 5 3 2 4" xfId="1921"/>
    <cellStyle name="Normal 2 3 2 5 3 2 4 2" xfId="25169"/>
    <cellStyle name="Normal 2 3 2 5 3 2 4 3" xfId="25168"/>
    <cellStyle name="Normal 2 3 2 5 3 2 5" xfId="1922"/>
    <cellStyle name="Normal 2 3 2 5 3 2 5 2" xfId="25170"/>
    <cellStyle name="Normal 2 3 2 5 3 2 6" xfId="25163"/>
    <cellStyle name="Normal 2 3 2 5 3 2_Sheet3" xfId="1923"/>
    <cellStyle name="Normal 2 3 2 5 3 3" xfId="1924"/>
    <cellStyle name="Normal 2 3 2 5 3 3 2" xfId="1925"/>
    <cellStyle name="Normal 2 3 2 5 3 3 2 2" xfId="25172"/>
    <cellStyle name="Normal 2 3 2 5 3 3 3" xfId="25171"/>
    <cellStyle name="Normal 2 3 2 5 3 3_Sheet3" xfId="1926"/>
    <cellStyle name="Normal 2 3 2 5 3 4" xfId="1927"/>
    <cellStyle name="Normal 2 3 2 5 3 4 2" xfId="25174"/>
    <cellStyle name="Normal 2 3 2 5 3 4 3" xfId="25173"/>
    <cellStyle name="Normal 2 3 2 5 3 5" xfId="1928"/>
    <cellStyle name="Normal 2 3 2 5 3 5 2" xfId="25176"/>
    <cellStyle name="Normal 2 3 2 5 3 5 3" xfId="25175"/>
    <cellStyle name="Normal 2 3 2 5 3 6" xfId="1929"/>
    <cellStyle name="Normal 2 3 2 5 3 6 2" xfId="25177"/>
    <cellStyle name="Normal 2 3 2 5 3 7" xfId="25162"/>
    <cellStyle name="Normal 2 3 2 5 3_Sheet3" xfId="1930"/>
    <cellStyle name="Normal 2 3 2 5 4" xfId="1931"/>
    <cellStyle name="Normal 2 3 2 5 4 2" xfId="1932"/>
    <cellStyle name="Normal 2 3 2 5 4 2 2" xfId="1933"/>
    <cellStyle name="Normal 2 3 2 5 4 2 2 2" xfId="1934"/>
    <cellStyle name="Normal 2 3 2 5 4 2 2 2 2" xfId="25181"/>
    <cellStyle name="Normal 2 3 2 5 4 2 2 3" xfId="25180"/>
    <cellStyle name="Normal 2 3 2 5 4 2 2_Sheet3" xfId="1935"/>
    <cellStyle name="Normal 2 3 2 5 4 2 3" xfId="1936"/>
    <cellStyle name="Normal 2 3 2 5 4 2 3 2" xfId="25183"/>
    <cellStyle name="Normal 2 3 2 5 4 2 3 3" xfId="25182"/>
    <cellStyle name="Normal 2 3 2 5 4 2 4" xfId="1937"/>
    <cellStyle name="Normal 2 3 2 5 4 2 4 2" xfId="25185"/>
    <cellStyle name="Normal 2 3 2 5 4 2 4 3" xfId="25184"/>
    <cellStyle name="Normal 2 3 2 5 4 2 5" xfId="1938"/>
    <cellStyle name="Normal 2 3 2 5 4 2 5 2" xfId="25186"/>
    <cellStyle name="Normal 2 3 2 5 4 2 6" xfId="25179"/>
    <cellStyle name="Normal 2 3 2 5 4 2_Sheet3" xfId="1939"/>
    <cellStyle name="Normal 2 3 2 5 4 3" xfId="1940"/>
    <cellStyle name="Normal 2 3 2 5 4 3 2" xfId="1941"/>
    <cellStyle name="Normal 2 3 2 5 4 3 2 2" xfId="25188"/>
    <cellStyle name="Normal 2 3 2 5 4 3 3" xfId="25187"/>
    <cellStyle name="Normal 2 3 2 5 4 3_Sheet3" xfId="1942"/>
    <cellStyle name="Normal 2 3 2 5 4 4" xfId="1943"/>
    <cellStyle name="Normal 2 3 2 5 4 4 2" xfId="25190"/>
    <cellStyle name="Normal 2 3 2 5 4 4 3" xfId="25189"/>
    <cellStyle name="Normal 2 3 2 5 4 5" xfId="1944"/>
    <cellStyle name="Normal 2 3 2 5 4 5 2" xfId="25192"/>
    <cellStyle name="Normal 2 3 2 5 4 5 3" xfId="25191"/>
    <cellStyle name="Normal 2 3 2 5 4 6" xfId="1945"/>
    <cellStyle name="Normal 2 3 2 5 4 6 2" xfId="25193"/>
    <cellStyle name="Normal 2 3 2 5 4 7" xfId="25178"/>
    <cellStyle name="Normal 2 3 2 5 4_Sheet3" xfId="1946"/>
    <cellStyle name="Normal 2 3 2 5 5" xfId="1947"/>
    <cellStyle name="Normal 2 3 2 5 5 2" xfId="1948"/>
    <cellStyle name="Normal 2 3 2 5 5 2 2" xfId="1949"/>
    <cellStyle name="Normal 2 3 2 5 5 2 2 2" xfId="25196"/>
    <cellStyle name="Normal 2 3 2 5 5 2 3" xfId="25195"/>
    <cellStyle name="Normal 2 3 2 5 5 2_Sheet3" xfId="1950"/>
    <cellStyle name="Normal 2 3 2 5 5 3" xfId="1951"/>
    <cellStyle name="Normal 2 3 2 5 5 3 2" xfId="25198"/>
    <cellStyle name="Normal 2 3 2 5 5 3 3" xfId="25197"/>
    <cellStyle name="Normal 2 3 2 5 5 4" xfId="1952"/>
    <cellStyle name="Normal 2 3 2 5 5 4 2" xfId="25200"/>
    <cellStyle name="Normal 2 3 2 5 5 4 3" xfId="25199"/>
    <cellStyle name="Normal 2 3 2 5 5 5" xfId="1953"/>
    <cellStyle name="Normal 2 3 2 5 5 5 2" xfId="25201"/>
    <cellStyle name="Normal 2 3 2 5 5 6" xfId="25194"/>
    <cellStyle name="Normal 2 3 2 5 5_Sheet3" xfId="1954"/>
    <cellStyle name="Normal 2 3 2 5 6" xfId="1955"/>
    <cellStyle name="Normal 2 3 2 5 6 2" xfId="1956"/>
    <cellStyle name="Normal 2 3 2 5 6 2 2" xfId="25203"/>
    <cellStyle name="Normal 2 3 2 5 6 3" xfId="25202"/>
    <cellStyle name="Normal 2 3 2 5 6_Sheet3" xfId="1957"/>
    <cellStyle name="Normal 2 3 2 5 7" xfId="1958"/>
    <cellStyle name="Normal 2 3 2 5 7 2" xfId="25205"/>
    <cellStyle name="Normal 2 3 2 5 7 3" xfId="25204"/>
    <cellStyle name="Normal 2 3 2 5 8" xfId="1959"/>
    <cellStyle name="Normal 2 3 2 5 8 2" xfId="25207"/>
    <cellStyle name="Normal 2 3 2 5 8 3" xfId="25206"/>
    <cellStyle name="Normal 2 3 2 5 9" xfId="1960"/>
    <cellStyle name="Normal 2 3 2 5 9 2" xfId="25208"/>
    <cellStyle name="Normal 2 3 2 5_Sheet3" xfId="1961"/>
    <cellStyle name="Normal 2 3 2 6" xfId="1962"/>
    <cellStyle name="Normal 2 3 2 6 10" xfId="25209"/>
    <cellStyle name="Normal 2 3 2 6 2" xfId="1963"/>
    <cellStyle name="Normal 2 3 2 6 2 2" xfId="1964"/>
    <cellStyle name="Normal 2 3 2 6 2 2 2" xfId="1965"/>
    <cellStyle name="Normal 2 3 2 6 2 2 2 2" xfId="1966"/>
    <cellStyle name="Normal 2 3 2 6 2 2 2 2 2" xfId="25213"/>
    <cellStyle name="Normal 2 3 2 6 2 2 2 3" xfId="25212"/>
    <cellStyle name="Normal 2 3 2 6 2 2 2_Sheet3" xfId="1967"/>
    <cellStyle name="Normal 2 3 2 6 2 2 3" xfId="1968"/>
    <cellStyle name="Normal 2 3 2 6 2 2 3 2" xfId="25215"/>
    <cellStyle name="Normal 2 3 2 6 2 2 3 3" xfId="25214"/>
    <cellStyle name="Normal 2 3 2 6 2 2 4" xfId="1969"/>
    <cellStyle name="Normal 2 3 2 6 2 2 4 2" xfId="25217"/>
    <cellStyle name="Normal 2 3 2 6 2 2 4 3" xfId="25216"/>
    <cellStyle name="Normal 2 3 2 6 2 2 5" xfId="1970"/>
    <cellStyle name="Normal 2 3 2 6 2 2 5 2" xfId="25218"/>
    <cellStyle name="Normal 2 3 2 6 2 2 6" xfId="25211"/>
    <cellStyle name="Normal 2 3 2 6 2 2_Sheet3" xfId="1971"/>
    <cellStyle name="Normal 2 3 2 6 2 3" xfId="1972"/>
    <cellStyle name="Normal 2 3 2 6 2 3 2" xfId="1973"/>
    <cellStyle name="Normal 2 3 2 6 2 3 2 2" xfId="25220"/>
    <cellStyle name="Normal 2 3 2 6 2 3 3" xfId="25219"/>
    <cellStyle name="Normal 2 3 2 6 2 3_Sheet3" xfId="1974"/>
    <cellStyle name="Normal 2 3 2 6 2 4" xfId="1975"/>
    <cellStyle name="Normal 2 3 2 6 2 4 2" xfId="25222"/>
    <cellStyle name="Normal 2 3 2 6 2 4 3" xfId="25221"/>
    <cellStyle name="Normal 2 3 2 6 2 5" xfId="1976"/>
    <cellStyle name="Normal 2 3 2 6 2 5 2" xfId="25224"/>
    <cellStyle name="Normal 2 3 2 6 2 5 3" xfId="25223"/>
    <cellStyle name="Normal 2 3 2 6 2 6" xfId="1977"/>
    <cellStyle name="Normal 2 3 2 6 2 6 2" xfId="25225"/>
    <cellStyle name="Normal 2 3 2 6 2 7" xfId="25210"/>
    <cellStyle name="Normal 2 3 2 6 2_Sheet3" xfId="1978"/>
    <cellStyle name="Normal 2 3 2 6 3" xfId="1979"/>
    <cellStyle name="Normal 2 3 2 6 3 2" xfId="1980"/>
    <cellStyle name="Normal 2 3 2 6 3 2 2" xfId="1981"/>
    <cellStyle name="Normal 2 3 2 6 3 2 2 2" xfId="1982"/>
    <cellStyle name="Normal 2 3 2 6 3 2 2 2 2" xfId="25229"/>
    <cellStyle name="Normal 2 3 2 6 3 2 2 3" xfId="25228"/>
    <cellStyle name="Normal 2 3 2 6 3 2 2_Sheet3" xfId="1983"/>
    <cellStyle name="Normal 2 3 2 6 3 2 3" xfId="1984"/>
    <cellStyle name="Normal 2 3 2 6 3 2 3 2" xfId="25231"/>
    <cellStyle name="Normal 2 3 2 6 3 2 3 3" xfId="25230"/>
    <cellStyle name="Normal 2 3 2 6 3 2 4" xfId="1985"/>
    <cellStyle name="Normal 2 3 2 6 3 2 4 2" xfId="25233"/>
    <cellStyle name="Normal 2 3 2 6 3 2 4 3" xfId="25232"/>
    <cellStyle name="Normal 2 3 2 6 3 2 5" xfId="1986"/>
    <cellStyle name="Normal 2 3 2 6 3 2 5 2" xfId="25234"/>
    <cellStyle name="Normal 2 3 2 6 3 2 6" xfId="25227"/>
    <cellStyle name="Normal 2 3 2 6 3 2_Sheet3" xfId="1987"/>
    <cellStyle name="Normal 2 3 2 6 3 3" xfId="1988"/>
    <cellStyle name="Normal 2 3 2 6 3 3 2" xfId="1989"/>
    <cellStyle name="Normal 2 3 2 6 3 3 2 2" xfId="25236"/>
    <cellStyle name="Normal 2 3 2 6 3 3 3" xfId="25235"/>
    <cellStyle name="Normal 2 3 2 6 3 3_Sheet3" xfId="1990"/>
    <cellStyle name="Normal 2 3 2 6 3 4" xfId="1991"/>
    <cellStyle name="Normal 2 3 2 6 3 4 2" xfId="25238"/>
    <cellStyle name="Normal 2 3 2 6 3 4 3" xfId="25237"/>
    <cellStyle name="Normal 2 3 2 6 3 5" xfId="1992"/>
    <cellStyle name="Normal 2 3 2 6 3 5 2" xfId="25240"/>
    <cellStyle name="Normal 2 3 2 6 3 5 3" xfId="25239"/>
    <cellStyle name="Normal 2 3 2 6 3 6" xfId="1993"/>
    <cellStyle name="Normal 2 3 2 6 3 6 2" xfId="25241"/>
    <cellStyle name="Normal 2 3 2 6 3 7" xfId="25226"/>
    <cellStyle name="Normal 2 3 2 6 3_Sheet3" xfId="1994"/>
    <cellStyle name="Normal 2 3 2 6 4" xfId="1995"/>
    <cellStyle name="Normal 2 3 2 6 4 2" xfId="1996"/>
    <cellStyle name="Normal 2 3 2 6 4 2 2" xfId="1997"/>
    <cellStyle name="Normal 2 3 2 6 4 2 2 2" xfId="1998"/>
    <cellStyle name="Normal 2 3 2 6 4 2 2 2 2" xfId="25245"/>
    <cellStyle name="Normal 2 3 2 6 4 2 2 3" xfId="25244"/>
    <cellStyle name="Normal 2 3 2 6 4 2 2_Sheet3" xfId="1999"/>
    <cellStyle name="Normal 2 3 2 6 4 2 3" xfId="2000"/>
    <cellStyle name="Normal 2 3 2 6 4 2 3 2" xfId="25247"/>
    <cellStyle name="Normal 2 3 2 6 4 2 3 3" xfId="25246"/>
    <cellStyle name="Normal 2 3 2 6 4 2 4" xfId="2001"/>
    <cellStyle name="Normal 2 3 2 6 4 2 4 2" xfId="25249"/>
    <cellStyle name="Normal 2 3 2 6 4 2 4 3" xfId="25248"/>
    <cellStyle name="Normal 2 3 2 6 4 2 5" xfId="2002"/>
    <cellStyle name="Normal 2 3 2 6 4 2 5 2" xfId="25250"/>
    <cellStyle name="Normal 2 3 2 6 4 2 6" xfId="25243"/>
    <cellStyle name="Normal 2 3 2 6 4 2_Sheet3" xfId="2003"/>
    <cellStyle name="Normal 2 3 2 6 4 3" xfId="2004"/>
    <cellStyle name="Normal 2 3 2 6 4 3 2" xfId="2005"/>
    <cellStyle name="Normal 2 3 2 6 4 3 2 2" xfId="25252"/>
    <cellStyle name="Normal 2 3 2 6 4 3 3" xfId="25251"/>
    <cellStyle name="Normal 2 3 2 6 4 3_Sheet3" xfId="2006"/>
    <cellStyle name="Normal 2 3 2 6 4 4" xfId="2007"/>
    <cellStyle name="Normal 2 3 2 6 4 4 2" xfId="25254"/>
    <cellStyle name="Normal 2 3 2 6 4 4 3" xfId="25253"/>
    <cellStyle name="Normal 2 3 2 6 4 5" xfId="2008"/>
    <cellStyle name="Normal 2 3 2 6 4 5 2" xfId="25256"/>
    <cellStyle name="Normal 2 3 2 6 4 5 3" xfId="25255"/>
    <cellStyle name="Normal 2 3 2 6 4 6" xfId="2009"/>
    <cellStyle name="Normal 2 3 2 6 4 6 2" xfId="25257"/>
    <cellStyle name="Normal 2 3 2 6 4 7" xfId="25242"/>
    <cellStyle name="Normal 2 3 2 6 4_Sheet3" xfId="2010"/>
    <cellStyle name="Normal 2 3 2 6 5" xfId="2011"/>
    <cellStyle name="Normal 2 3 2 6 5 2" xfId="2012"/>
    <cellStyle name="Normal 2 3 2 6 5 2 2" xfId="2013"/>
    <cellStyle name="Normal 2 3 2 6 5 2 2 2" xfId="25260"/>
    <cellStyle name="Normal 2 3 2 6 5 2 3" xfId="25259"/>
    <cellStyle name="Normal 2 3 2 6 5 2_Sheet3" xfId="2014"/>
    <cellStyle name="Normal 2 3 2 6 5 3" xfId="2015"/>
    <cellStyle name="Normal 2 3 2 6 5 3 2" xfId="25262"/>
    <cellStyle name="Normal 2 3 2 6 5 3 3" xfId="25261"/>
    <cellStyle name="Normal 2 3 2 6 5 4" xfId="2016"/>
    <cellStyle name="Normal 2 3 2 6 5 4 2" xfId="25264"/>
    <cellStyle name="Normal 2 3 2 6 5 4 3" xfId="25263"/>
    <cellStyle name="Normal 2 3 2 6 5 5" xfId="2017"/>
    <cellStyle name="Normal 2 3 2 6 5 5 2" xfId="25265"/>
    <cellStyle name="Normal 2 3 2 6 5 6" xfId="25258"/>
    <cellStyle name="Normal 2 3 2 6 5_Sheet3" xfId="2018"/>
    <cellStyle name="Normal 2 3 2 6 6" xfId="2019"/>
    <cellStyle name="Normal 2 3 2 6 6 2" xfId="2020"/>
    <cellStyle name="Normal 2 3 2 6 6 2 2" xfId="25267"/>
    <cellStyle name="Normal 2 3 2 6 6 3" xfId="25266"/>
    <cellStyle name="Normal 2 3 2 6 6_Sheet3" xfId="2021"/>
    <cellStyle name="Normal 2 3 2 6 7" xfId="2022"/>
    <cellStyle name="Normal 2 3 2 6 7 2" xfId="25269"/>
    <cellStyle name="Normal 2 3 2 6 7 3" xfId="25268"/>
    <cellStyle name="Normal 2 3 2 6 8" xfId="2023"/>
    <cellStyle name="Normal 2 3 2 6 8 2" xfId="25271"/>
    <cellStyle name="Normal 2 3 2 6 8 3" xfId="25270"/>
    <cellStyle name="Normal 2 3 2 6 9" xfId="2024"/>
    <cellStyle name="Normal 2 3 2 6 9 2" xfId="25272"/>
    <cellStyle name="Normal 2 3 2 6_Sheet3" xfId="2025"/>
    <cellStyle name="Normal 2 3 2 7" xfId="2026"/>
    <cellStyle name="Normal 2 3 2 7 10" xfId="25273"/>
    <cellStyle name="Normal 2 3 2 7 2" xfId="2027"/>
    <cellStyle name="Normal 2 3 2 7 2 2" xfId="2028"/>
    <cellStyle name="Normal 2 3 2 7 2 2 2" xfId="2029"/>
    <cellStyle name="Normal 2 3 2 7 2 2 2 2" xfId="2030"/>
    <cellStyle name="Normal 2 3 2 7 2 2 2 2 2" xfId="25277"/>
    <cellStyle name="Normal 2 3 2 7 2 2 2 3" xfId="25276"/>
    <cellStyle name="Normal 2 3 2 7 2 2 2_Sheet3" xfId="2031"/>
    <cellStyle name="Normal 2 3 2 7 2 2 3" xfId="2032"/>
    <cellStyle name="Normal 2 3 2 7 2 2 3 2" xfId="25279"/>
    <cellStyle name="Normal 2 3 2 7 2 2 3 3" xfId="25278"/>
    <cellStyle name="Normal 2 3 2 7 2 2 4" xfId="2033"/>
    <cellStyle name="Normal 2 3 2 7 2 2 4 2" xfId="25281"/>
    <cellStyle name="Normal 2 3 2 7 2 2 4 3" xfId="25280"/>
    <cellStyle name="Normal 2 3 2 7 2 2 5" xfId="2034"/>
    <cellStyle name="Normal 2 3 2 7 2 2 5 2" xfId="25282"/>
    <cellStyle name="Normal 2 3 2 7 2 2 6" xfId="25275"/>
    <cellStyle name="Normal 2 3 2 7 2 2_Sheet3" xfId="2035"/>
    <cellStyle name="Normal 2 3 2 7 2 3" xfId="2036"/>
    <cellStyle name="Normal 2 3 2 7 2 3 2" xfId="2037"/>
    <cellStyle name="Normal 2 3 2 7 2 3 2 2" xfId="25284"/>
    <cellStyle name="Normal 2 3 2 7 2 3 3" xfId="25283"/>
    <cellStyle name="Normal 2 3 2 7 2 3_Sheet3" xfId="2038"/>
    <cellStyle name="Normal 2 3 2 7 2 4" xfId="2039"/>
    <cellStyle name="Normal 2 3 2 7 2 4 2" xfId="25286"/>
    <cellStyle name="Normal 2 3 2 7 2 4 3" xfId="25285"/>
    <cellStyle name="Normal 2 3 2 7 2 5" xfId="2040"/>
    <cellStyle name="Normal 2 3 2 7 2 5 2" xfId="25288"/>
    <cellStyle name="Normal 2 3 2 7 2 5 3" xfId="25287"/>
    <cellStyle name="Normal 2 3 2 7 2 6" xfId="2041"/>
    <cellStyle name="Normal 2 3 2 7 2 6 2" xfId="25289"/>
    <cellStyle name="Normal 2 3 2 7 2 7" xfId="25274"/>
    <cellStyle name="Normal 2 3 2 7 2_Sheet3" xfId="2042"/>
    <cellStyle name="Normal 2 3 2 7 3" xfId="2043"/>
    <cellStyle name="Normal 2 3 2 7 3 2" xfId="2044"/>
    <cellStyle name="Normal 2 3 2 7 3 2 2" xfId="2045"/>
    <cellStyle name="Normal 2 3 2 7 3 2 2 2" xfId="2046"/>
    <cellStyle name="Normal 2 3 2 7 3 2 2 2 2" xfId="25293"/>
    <cellStyle name="Normal 2 3 2 7 3 2 2 3" xfId="25292"/>
    <cellStyle name="Normal 2 3 2 7 3 2 2_Sheet3" xfId="2047"/>
    <cellStyle name="Normal 2 3 2 7 3 2 3" xfId="2048"/>
    <cellStyle name="Normal 2 3 2 7 3 2 3 2" xfId="25295"/>
    <cellStyle name="Normal 2 3 2 7 3 2 3 3" xfId="25294"/>
    <cellStyle name="Normal 2 3 2 7 3 2 4" xfId="2049"/>
    <cellStyle name="Normal 2 3 2 7 3 2 4 2" xfId="25297"/>
    <cellStyle name="Normal 2 3 2 7 3 2 4 3" xfId="25296"/>
    <cellStyle name="Normal 2 3 2 7 3 2 5" xfId="2050"/>
    <cellStyle name="Normal 2 3 2 7 3 2 5 2" xfId="25298"/>
    <cellStyle name="Normal 2 3 2 7 3 2 6" xfId="25291"/>
    <cellStyle name="Normal 2 3 2 7 3 2_Sheet3" xfId="2051"/>
    <cellStyle name="Normal 2 3 2 7 3 3" xfId="2052"/>
    <cellStyle name="Normal 2 3 2 7 3 3 2" xfId="2053"/>
    <cellStyle name="Normal 2 3 2 7 3 3 2 2" xfId="25300"/>
    <cellStyle name="Normal 2 3 2 7 3 3 3" xfId="25299"/>
    <cellStyle name="Normal 2 3 2 7 3 3_Sheet3" xfId="2054"/>
    <cellStyle name="Normal 2 3 2 7 3 4" xfId="2055"/>
    <cellStyle name="Normal 2 3 2 7 3 4 2" xfId="25302"/>
    <cellStyle name="Normal 2 3 2 7 3 4 3" xfId="25301"/>
    <cellStyle name="Normal 2 3 2 7 3 5" xfId="2056"/>
    <cellStyle name="Normal 2 3 2 7 3 5 2" xfId="25304"/>
    <cellStyle name="Normal 2 3 2 7 3 5 3" xfId="25303"/>
    <cellStyle name="Normal 2 3 2 7 3 6" xfId="2057"/>
    <cellStyle name="Normal 2 3 2 7 3 6 2" xfId="25305"/>
    <cellStyle name="Normal 2 3 2 7 3 7" xfId="25290"/>
    <cellStyle name="Normal 2 3 2 7 3_Sheet3" xfId="2058"/>
    <cellStyle name="Normal 2 3 2 7 4" xfId="2059"/>
    <cellStyle name="Normal 2 3 2 7 4 2" xfId="2060"/>
    <cellStyle name="Normal 2 3 2 7 4 2 2" xfId="2061"/>
    <cellStyle name="Normal 2 3 2 7 4 2 2 2" xfId="2062"/>
    <cellStyle name="Normal 2 3 2 7 4 2 2 2 2" xfId="25309"/>
    <cellStyle name="Normal 2 3 2 7 4 2 2 3" xfId="25308"/>
    <cellStyle name="Normal 2 3 2 7 4 2 2_Sheet3" xfId="2063"/>
    <cellStyle name="Normal 2 3 2 7 4 2 3" xfId="2064"/>
    <cellStyle name="Normal 2 3 2 7 4 2 3 2" xfId="25311"/>
    <cellStyle name="Normal 2 3 2 7 4 2 3 3" xfId="25310"/>
    <cellStyle name="Normal 2 3 2 7 4 2 4" xfId="2065"/>
    <cellStyle name="Normal 2 3 2 7 4 2 4 2" xfId="25313"/>
    <cellStyle name="Normal 2 3 2 7 4 2 4 3" xfId="25312"/>
    <cellStyle name="Normal 2 3 2 7 4 2 5" xfId="2066"/>
    <cellStyle name="Normal 2 3 2 7 4 2 5 2" xfId="25314"/>
    <cellStyle name="Normal 2 3 2 7 4 2 6" xfId="25307"/>
    <cellStyle name="Normal 2 3 2 7 4 2_Sheet3" xfId="2067"/>
    <cellStyle name="Normal 2 3 2 7 4 3" xfId="2068"/>
    <cellStyle name="Normal 2 3 2 7 4 3 2" xfId="2069"/>
    <cellStyle name="Normal 2 3 2 7 4 3 2 2" xfId="25316"/>
    <cellStyle name="Normal 2 3 2 7 4 3 3" xfId="25315"/>
    <cellStyle name="Normal 2 3 2 7 4 3_Sheet3" xfId="2070"/>
    <cellStyle name="Normal 2 3 2 7 4 4" xfId="2071"/>
    <cellStyle name="Normal 2 3 2 7 4 4 2" xfId="25318"/>
    <cellStyle name="Normal 2 3 2 7 4 4 3" xfId="25317"/>
    <cellStyle name="Normal 2 3 2 7 4 5" xfId="2072"/>
    <cellStyle name="Normal 2 3 2 7 4 5 2" xfId="25320"/>
    <cellStyle name="Normal 2 3 2 7 4 5 3" xfId="25319"/>
    <cellStyle name="Normal 2 3 2 7 4 6" xfId="2073"/>
    <cellStyle name="Normal 2 3 2 7 4 6 2" xfId="25321"/>
    <cellStyle name="Normal 2 3 2 7 4 7" xfId="25306"/>
    <cellStyle name="Normal 2 3 2 7 4_Sheet3" xfId="2074"/>
    <cellStyle name="Normal 2 3 2 7 5" xfId="2075"/>
    <cellStyle name="Normal 2 3 2 7 5 2" xfId="2076"/>
    <cellStyle name="Normal 2 3 2 7 5 2 2" xfId="2077"/>
    <cellStyle name="Normal 2 3 2 7 5 2 2 2" xfId="25324"/>
    <cellStyle name="Normal 2 3 2 7 5 2 3" xfId="25323"/>
    <cellStyle name="Normal 2 3 2 7 5 2_Sheet3" xfId="2078"/>
    <cellStyle name="Normal 2 3 2 7 5 3" xfId="2079"/>
    <cellStyle name="Normal 2 3 2 7 5 3 2" xfId="25326"/>
    <cellStyle name="Normal 2 3 2 7 5 3 3" xfId="25325"/>
    <cellStyle name="Normal 2 3 2 7 5 4" xfId="2080"/>
    <cellStyle name="Normal 2 3 2 7 5 4 2" xfId="25328"/>
    <cellStyle name="Normal 2 3 2 7 5 4 3" xfId="25327"/>
    <cellStyle name="Normal 2 3 2 7 5 5" xfId="2081"/>
    <cellStyle name="Normal 2 3 2 7 5 5 2" xfId="25329"/>
    <cellStyle name="Normal 2 3 2 7 5 6" xfId="25322"/>
    <cellStyle name="Normal 2 3 2 7 5_Sheet3" xfId="2082"/>
    <cellStyle name="Normal 2 3 2 7 6" xfId="2083"/>
    <cellStyle name="Normal 2 3 2 7 6 2" xfId="2084"/>
    <cellStyle name="Normal 2 3 2 7 6 2 2" xfId="25331"/>
    <cellStyle name="Normal 2 3 2 7 6 3" xfId="25330"/>
    <cellStyle name="Normal 2 3 2 7 6_Sheet3" xfId="2085"/>
    <cellStyle name="Normal 2 3 2 7 7" xfId="2086"/>
    <cellStyle name="Normal 2 3 2 7 7 2" xfId="25333"/>
    <cellStyle name="Normal 2 3 2 7 7 3" xfId="25332"/>
    <cellStyle name="Normal 2 3 2 7 8" xfId="2087"/>
    <cellStyle name="Normal 2 3 2 7 8 2" xfId="25335"/>
    <cellStyle name="Normal 2 3 2 7 8 3" xfId="25334"/>
    <cellStyle name="Normal 2 3 2 7 9" xfId="2088"/>
    <cellStyle name="Normal 2 3 2 7 9 2" xfId="25336"/>
    <cellStyle name="Normal 2 3 2 7_Sheet3" xfId="2089"/>
    <cellStyle name="Normal 2 3 2 8" xfId="2090"/>
    <cellStyle name="Normal 2 3 2 8 10" xfId="25337"/>
    <cellStyle name="Normal 2 3 2 8 2" xfId="2091"/>
    <cellStyle name="Normal 2 3 2 8 2 2" xfId="2092"/>
    <cellStyle name="Normal 2 3 2 8 2 2 2" xfId="2093"/>
    <cellStyle name="Normal 2 3 2 8 2 2 2 2" xfId="2094"/>
    <cellStyle name="Normal 2 3 2 8 2 2 2 2 2" xfId="25341"/>
    <cellStyle name="Normal 2 3 2 8 2 2 2 3" xfId="25340"/>
    <cellStyle name="Normal 2 3 2 8 2 2 2_Sheet3" xfId="2095"/>
    <cellStyle name="Normal 2 3 2 8 2 2 3" xfId="2096"/>
    <cellStyle name="Normal 2 3 2 8 2 2 3 2" xfId="25343"/>
    <cellStyle name="Normal 2 3 2 8 2 2 3 3" xfId="25342"/>
    <cellStyle name="Normal 2 3 2 8 2 2 4" xfId="2097"/>
    <cellStyle name="Normal 2 3 2 8 2 2 4 2" xfId="25345"/>
    <cellStyle name="Normal 2 3 2 8 2 2 4 3" xfId="25344"/>
    <cellStyle name="Normal 2 3 2 8 2 2 5" xfId="2098"/>
    <cellStyle name="Normal 2 3 2 8 2 2 5 2" xfId="25346"/>
    <cellStyle name="Normal 2 3 2 8 2 2 6" xfId="25339"/>
    <cellStyle name="Normal 2 3 2 8 2 2_Sheet3" xfId="2099"/>
    <cellStyle name="Normal 2 3 2 8 2 3" xfId="2100"/>
    <cellStyle name="Normal 2 3 2 8 2 3 2" xfId="2101"/>
    <cellStyle name="Normal 2 3 2 8 2 3 2 2" xfId="25348"/>
    <cellStyle name="Normal 2 3 2 8 2 3 3" xfId="25347"/>
    <cellStyle name="Normal 2 3 2 8 2 3_Sheet3" xfId="2102"/>
    <cellStyle name="Normal 2 3 2 8 2 4" xfId="2103"/>
    <cellStyle name="Normal 2 3 2 8 2 4 2" xfId="25350"/>
    <cellStyle name="Normal 2 3 2 8 2 4 3" xfId="25349"/>
    <cellStyle name="Normal 2 3 2 8 2 5" xfId="2104"/>
    <cellStyle name="Normal 2 3 2 8 2 5 2" xfId="25352"/>
    <cellStyle name="Normal 2 3 2 8 2 5 3" xfId="25351"/>
    <cellStyle name="Normal 2 3 2 8 2 6" xfId="2105"/>
    <cellStyle name="Normal 2 3 2 8 2 6 2" xfId="25353"/>
    <cellStyle name="Normal 2 3 2 8 2 7" xfId="25338"/>
    <cellStyle name="Normal 2 3 2 8 2_Sheet3" xfId="2106"/>
    <cellStyle name="Normal 2 3 2 8 3" xfId="2107"/>
    <cellStyle name="Normal 2 3 2 8 3 2" xfId="2108"/>
    <cellStyle name="Normal 2 3 2 8 3 2 2" xfId="2109"/>
    <cellStyle name="Normal 2 3 2 8 3 2 2 2" xfId="2110"/>
    <cellStyle name="Normal 2 3 2 8 3 2 2 2 2" xfId="25357"/>
    <cellStyle name="Normal 2 3 2 8 3 2 2 3" xfId="25356"/>
    <cellStyle name="Normal 2 3 2 8 3 2 2_Sheet3" xfId="2111"/>
    <cellStyle name="Normal 2 3 2 8 3 2 3" xfId="2112"/>
    <cellStyle name="Normal 2 3 2 8 3 2 3 2" xfId="25359"/>
    <cellStyle name="Normal 2 3 2 8 3 2 3 3" xfId="25358"/>
    <cellStyle name="Normal 2 3 2 8 3 2 4" xfId="2113"/>
    <cellStyle name="Normal 2 3 2 8 3 2 4 2" xfId="25361"/>
    <cellStyle name="Normal 2 3 2 8 3 2 4 3" xfId="25360"/>
    <cellStyle name="Normal 2 3 2 8 3 2 5" xfId="2114"/>
    <cellStyle name="Normal 2 3 2 8 3 2 5 2" xfId="25362"/>
    <cellStyle name="Normal 2 3 2 8 3 2 6" xfId="25355"/>
    <cellStyle name="Normal 2 3 2 8 3 2_Sheet3" xfId="2115"/>
    <cellStyle name="Normal 2 3 2 8 3 3" xfId="2116"/>
    <cellStyle name="Normal 2 3 2 8 3 3 2" xfId="2117"/>
    <cellStyle name="Normal 2 3 2 8 3 3 2 2" xfId="25364"/>
    <cellStyle name="Normal 2 3 2 8 3 3 3" xfId="25363"/>
    <cellStyle name="Normal 2 3 2 8 3 3_Sheet3" xfId="2118"/>
    <cellStyle name="Normal 2 3 2 8 3 4" xfId="2119"/>
    <cellStyle name="Normal 2 3 2 8 3 4 2" xfId="25366"/>
    <cellStyle name="Normal 2 3 2 8 3 4 3" xfId="25365"/>
    <cellStyle name="Normal 2 3 2 8 3 5" xfId="2120"/>
    <cellStyle name="Normal 2 3 2 8 3 5 2" xfId="25368"/>
    <cellStyle name="Normal 2 3 2 8 3 5 3" xfId="25367"/>
    <cellStyle name="Normal 2 3 2 8 3 6" xfId="2121"/>
    <cellStyle name="Normal 2 3 2 8 3 6 2" xfId="25369"/>
    <cellStyle name="Normal 2 3 2 8 3 7" xfId="25354"/>
    <cellStyle name="Normal 2 3 2 8 3_Sheet3" xfId="2122"/>
    <cellStyle name="Normal 2 3 2 8 4" xfId="2123"/>
    <cellStyle name="Normal 2 3 2 8 4 2" xfId="2124"/>
    <cellStyle name="Normal 2 3 2 8 4 2 2" xfId="2125"/>
    <cellStyle name="Normal 2 3 2 8 4 2 2 2" xfId="2126"/>
    <cellStyle name="Normal 2 3 2 8 4 2 2 2 2" xfId="25373"/>
    <cellStyle name="Normal 2 3 2 8 4 2 2 3" xfId="25372"/>
    <cellStyle name="Normal 2 3 2 8 4 2 2_Sheet3" xfId="2127"/>
    <cellStyle name="Normal 2 3 2 8 4 2 3" xfId="2128"/>
    <cellStyle name="Normal 2 3 2 8 4 2 3 2" xfId="25375"/>
    <cellStyle name="Normal 2 3 2 8 4 2 3 3" xfId="25374"/>
    <cellStyle name="Normal 2 3 2 8 4 2 4" xfId="2129"/>
    <cellStyle name="Normal 2 3 2 8 4 2 4 2" xfId="25377"/>
    <cellStyle name="Normal 2 3 2 8 4 2 4 3" xfId="25376"/>
    <cellStyle name="Normal 2 3 2 8 4 2 5" xfId="2130"/>
    <cellStyle name="Normal 2 3 2 8 4 2 5 2" xfId="25378"/>
    <cellStyle name="Normal 2 3 2 8 4 2 6" xfId="25371"/>
    <cellStyle name="Normal 2 3 2 8 4 2_Sheet3" xfId="2131"/>
    <cellStyle name="Normal 2 3 2 8 4 3" xfId="2132"/>
    <cellStyle name="Normal 2 3 2 8 4 3 2" xfId="2133"/>
    <cellStyle name="Normal 2 3 2 8 4 3 2 2" xfId="25380"/>
    <cellStyle name="Normal 2 3 2 8 4 3 3" xfId="25379"/>
    <cellStyle name="Normal 2 3 2 8 4 3_Sheet3" xfId="2134"/>
    <cellStyle name="Normal 2 3 2 8 4 4" xfId="2135"/>
    <cellStyle name="Normal 2 3 2 8 4 4 2" xfId="25382"/>
    <cellStyle name="Normal 2 3 2 8 4 4 3" xfId="25381"/>
    <cellStyle name="Normal 2 3 2 8 4 5" xfId="2136"/>
    <cellStyle name="Normal 2 3 2 8 4 5 2" xfId="25384"/>
    <cellStyle name="Normal 2 3 2 8 4 5 3" xfId="25383"/>
    <cellStyle name="Normal 2 3 2 8 4 6" xfId="2137"/>
    <cellStyle name="Normal 2 3 2 8 4 6 2" xfId="25385"/>
    <cellStyle name="Normal 2 3 2 8 4 7" xfId="25370"/>
    <cellStyle name="Normal 2 3 2 8 4_Sheet3" xfId="2138"/>
    <cellStyle name="Normal 2 3 2 8 5" xfId="2139"/>
    <cellStyle name="Normal 2 3 2 8 5 2" xfId="2140"/>
    <cellStyle name="Normal 2 3 2 8 5 2 2" xfId="2141"/>
    <cellStyle name="Normal 2 3 2 8 5 2 2 2" xfId="25388"/>
    <cellStyle name="Normal 2 3 2 8 5 2 3" xfId="25387"/>
    <cellStyle name="Normal 2 3 2 8 5 2_Sheet3" xfId="2142"/>
    <cellStyle name="Normal 2 3 2 8 5 3" xfId="2143"/>
    <cellStyle name="Normal 2 3 2 8 5 3 2" xfId="25390"/>
    <cellStyle name="Normal 2 3 2 8 5 3 3" xfId="25389"/>
    <cellStyle name="Normal 2 3 2 8 5 4" xfId="2144"/>
    <cellStyle name="Normal 2 3 2 8 5 4 2" xfId="25392"/>
    <cellStyle name="Normal 2 3 2 8 5 4 3" xfId="25391"/>
    <cellStyle name="Normal 2 3 2 8 5 5" xfId="2145"/>
    <cellStyle name="Normal 2 3 2 8 5 5 2" xfId="25393"/>
    <cellStyle name="Normal 2 3 2 8 5 6" xfId="25386"/>
    <cellStyle name="Normal 2 3 2 8 5_Sheet3" xfId="2146"/>
    <cellStyle name="Normal 2 3 2 8 6" xfId="2147"/>
    <cellStyle name="Normal 2 3 2 8 6 2" xfId="2148"/>
    <cellStyle name="Normal 2 3 2 8 6 2 2" xfId="25395"/>
    <cellStyle name="Normal 2 3 2 8 6 3" xfId="25394"/>
    <cellStyle name="Normal 2 3 2 8 6_Sheet3" xfId="2149"/>
    <cellStyle name="Normal 2 3 2 8 7" xfId="2150"/>
    <cellStyle name="Normal 2 3 2 8 7 2" xfId="25397"/>
    <cellStyle name="Normal 2 3 2 8 7 3" xfId="25396"/>
    <cellStyle name="Normal 2 3 2 8 8" xfId="2151"/>
    <cellStyle name="Normal 2 3 2 8 8 2" xfId="25399"/>
    <cellStyle name="Normal 2 3 2 8 8 3" xfId="25398"/>
    <cellStyle name="Normal 2 3 2 8 9" xfId="2152"/>
    <cellStyle name="Normal 2 3 2 8 9 2" xfId="25400"/>
    <cellStyle name="Normal 2 3 2 8_Sheet3" xfId="2153"/>
    <cellStyle name="Normal 2 3 2 9" xfId="2154"/>
    <cellStyle name="Normal 2 3 2 9 10" xfId="25401"/>
    <cellStyle name="Normal 2 3 2 9 2" xfId="2155"/>
    <cellStyle name="Normal 2 3 2 9 2 2" xfId="2156"/>
    <cellStyle name="Normal 2 3 2 9 2 2 2" xfId="2157"/>
    <cellStyle name="Normal 2 3 2 9 2 2 2 2" xfId="2158"/>
    <cellStyle name="Normal 2 3 2 9 2 2 2 2 2" xfId="25405"/>
    <cellStyle name="Normal 2 3 2 9 2 2 2 3" xfId="25404"/>
    <cellStyle name="Normal 2 3 2 9 2 2 2_Sheet3" xfId="2159"/>
    <cellStyle name="Normal 2 3 2 9 2 2 3" xfId="2160"/>
    <cellStyle name="Normal 2 3 2 9 2 2 3 2" xfId="25407"/>
    <cellStyle name="Normal 2 3 2 9 2 2 3 3" xfId="25406"/>
    <cellStyle name="Normal 2 3 2 9 2 2 4" xfId="2161"/>
    <cellStyle name="Normal 2 3 2 9 2 2 4 2" xfId="25409"/>
    <cellStyle name="Normal 2 3 2 9 2 2 4 3" xfId="25408"/>
    <cellStyle name="Normal 2 3 2 9 2 2 5" xfId="2162"/>
    <cellStyle name="Normal 2 3 2 9 2 2 5 2" xfId="25410"/>
    <cellStyle name="Normal 2 3 2 9 2 2 6" xfId="25403"/>
    <cellStyle name="Normal 2 3 2 9 2 2_Sheet3" xfId="2163"/>
    <cellStyle name="Normal 2 3 2 9 2 3" xfId="2164"/>
    <cellStyle name="Normal 2 3 2 9 2 3 2" xfId="2165"/>
    <cellStyle name="Normal 2 3 2 9 2 3 2 2" xfId="25412"/>
    <cellStyle name="Normal 2 3 2 9 2 3 3" xfId="25411"/>
    <cellStyle name="Normal 2 3 2 9 2 3_Sheet3" xfId="2166"/>
    <cellStyle name="Normal 2 3 2 9 2 4" xfId="2167"/>
    <cellStyle name="Normal 2 3 2 9 2 4 2" xfId="25414"/>
    <cellStyle name="Normal 2 3 2 9 2 4 3" xfId="25413"/>
    <cellStyle name="Normal 2 3 2 9 2 5" xfId="2168"/>
    <cellStyle name="Normal 2 3 2 9 2 5 2" xfId="25416"/>
    <cellStyle name="Normal 2 3 2 9 2 5 3" xfId="25415"/>
    <cellStyle name="Normal 2 3 2 9 2 6" xfId="2169"/>
    <cellStyle name="Normal 2 3 2 9 2 6 2" xfId="25417"/>
    <cellStyle name="Normal 2 3 2 9 2 7" xfId="25402"/>
    <cellStyle name="Normal 2 3 2 9 2_Sheet3" xfId="2170"/>
    <cellStyle name="Normal 2 3 2 9 3" xfId="2171"/>
    <cellStyle name="Normal 2 3 2 9 3 2" xfId="2172"/>
    <cellStyle name="Normal 2 3 2 9 3 2 2" xfId="2173"/>
    <cellStyle name="Normal 2 3 2 9 3 2 2 2" xfId="2174"/>
    <cellStyle name="Normal 2 3 2 9 3 2 2 2 2" xfId="25421"/>
    <cellStyle name="Normal 2 3 2 9 3 2 2 3" xfId="25420"/>
    <cellStyle name="Normal 2 3 2 9 3 2 2_Sheet3" xfId="2175"/>
    <cellStyle name="Normal 2 3 2 9 3 2 3" xfId="2176"/>
    <cellStyle name="Normal 2 3 2 9 3 2 3 2" xfId="25423"/>
    <cellStyle name="Normal 2 3 2 9 3 2 3 3" xfId="25422"/>
    <cellStyle name="Normal 2 3 2 9 3 2 4" xfId="2177"/>
    <cellStyle name="Normal 2 3 2 9 3 2 4 2" xfId="25425"/>
    <cellStyle name="Normal 2 3 2 9 3 2 4 3" xfId="25424"/>
    <cellStyle name="Normal 2 3 2 9 3 2 5" xfId="2178"/>
    <cellStyle name="Normal 2 3 2 9 3 2 5 2" xfId="25426"/>
    <cellStyle name="Normal 2 3 2 9 3 2 6" xfId="25419"/>
    <cellStyle name="Normal 2 3 2 9 3 2_Sheet3" xfId="2179"/>
    <cellStyle name="Normal 2 3 2 9 3 3" xfId="2180"/>
    <cellStyle name="Normal 2 3 2 9 3 3 2" xfId="2181"/>
    <cellStyle name="Normal 2 3 2 9 3 3 2 2" xfId="25428"/>
    <cellStyle name="Normal 2 3 2 9 3 3 3" xfId="25427"/>
    <cellStyle name="Normal 2 3 2 9 3 3_Sheet3" xfId="2182"/>
    <cellStyle name="Normal 2 3 2 9 3 4" xfId="2183"/>
    <cellStyle name="Normal 2 3 2 9 3 4 2" xfId="25430"/>
    <cellStyle name="Normal 2 3 2 9 3 4 3" xfId="25429"/>
    <cellStyle name="Normal 2 3 2 9 3 5" xfId="2184"/>
    <cellStyle name="Normal 2 3 2 9 3 5 2" xfId="25432"/>
    <cellStyle name="Normal 2 3 2 9 3 5 3" xfId="25431"/>
    <cellStyle name="Normal 2 3 2 9 3 6" xfId="2185"/>
    <cellStyle name="Normal 2 3 2 9 3 6 2" xfId="25433"/>
    <cellStyle name="Normal 2 3 2 9 3 7" xfId="25418"/>
    <cellStyle name="Normal 2 3 2 9 3_Sheet3" xfId="2186"/>
    <cellStyle name="Normal 2 3 2 9 4" xfId="2187"/>
    <cellStyle name="Normal 2 3 2 9 4 2" xfId="2188"/>
    <cellStyle name="Normal 2 3 2 9 4 2 2" xfId="2189"/>
    <cellStyle name="Normal 2 3 2 9 4 2 2 2" xfId="2190"/>
    <cellStyle name="Normal 2 3 2 9 4 2 2 2 2" xfId="25437"/>
    <cellStyle name="Normal 2 3 2 9 4 2 2 3" xfId="25436"/>
    <cellStyle name="Normal 2 3 2 9 4 2 2_Sheet3" xfId="2191"/>
    <cellStyle name="Normal 2 3 2 9 4 2 3" xfId="2192"/>
    <cellStyle name="Normal 2 3 2 9 4 2 3 2" xfId="25439"/>
    <cellStyle name="Normal 2 3 2 9 4 2 3 3" xfId="25438"/>
    <cellStyle name="Normal 2 3 2 9 4 2 4" xfId="2193"/>
    <cellStyle name="Normal 2 3 2 9 4 2 4 2" xfId="25441"/>
    <cellStyle name="Normal 2 3 2 9 4 2 4 3" xfId="25440"/>
    <cellStyle name="Normal 2 3 2 9 4 2 5" xfId="2194"/>
    <cellStyle name="Normal 2 3 2 9 4 2 5 2" xfId="25442"/>
    <cellStyle name="Normal 2 3 2 9 4 2 6" xfId="25435"/>
    <cellStyle name="Normal 2 3 2 9 4 2_Sheet3" xfId="2195"/>
    <cellStyle name="Normal 2 3 2 9 4 3" xfId="2196"/>
    <cellStyle name="Normal 2 3 2 9 4 3 2" xfId="2197"/>
    <cellStyle name="Normal 2 3 2 9 4 3 2 2" xfId="25444"/>
    <cellStyle name="Normal 2 3 2 9 4 3 3" xfId="25443"/>
    <cellStyle name="Normal 2 3 2 9 4 3_Sheet3" xfId="2198"/>
    <cellStyle name="Normal 2 3 2 9 4 4" xfId="2199"/>
    <cellStyle name="Normal 2 3 2 9 4 4 2" xfId="25446"/>
    <cellStyle name="Normal 2 3 2 9 4 4 3" xfId="25445"/>
    <cellStyle name="Normal 2 3 2 9 4 5" xfId="2200"/>
    <cellStyle name="Normal 2 3 2 9 4 5 2" xfId="25448"/>
    <cellStyle name="Normal 2 3 2 9 4 5 3" xfId="25447"/>
    <cellStyle name="Normal 2 3 2 9 4 6" xfId="2201"/>
    <cellStyle name="Normal 2 3 2 9 4 6 2" xfId="25449"/>
    <cellStyle name="Normal 2 3 2 9 4 7" xfId="25434"/>
    <cellStyle name="Normal 2 3 2 9 4_Sheet3" xfId="2202"/>
    <cellStyle name="Normal 2 3 2 9 5" xfId="2203"/>
    <cellStyle name="Normal 2 3 2 9 5 2" xfId="2204"/>
    <cellStyle name="Normal 2 3 2 9 5 2 2" xfId="2205"/>
    <cellStyle name="Normal 2 3 2 9 5 2 2 2" xfId="25452"/>
    <cellStyle name="Normal 2 3 2 9 5 2 3" xfId="25451"/>
    <cellStyle name="Normal 2 3 2 9 5 2_Sheet3" xfId="2206"/>
    <cellStyle name="Normal 2 3 2 9 5 3" xfId="2207"/>
    <cellStyle name="Normal 2 3 2 9 5 3 2" xfId="25454"/>
    <cellStyle name="Normal 2 3 2 9 5 3 3" xfId="25453"/>
    <cellStyle name="Normal 2 3 2 9 5 4" xfId="2208"/>
    <cellStyle name="Normal 2 3 2 9 5 4 2" xfId="25456"/>
    <cellStyle name="Normal 2 3 2 9 5 4 3" xfId="25455"/>
    <cellStyle name="Normal 2 3 2 9 5 5" xfId="2209"/>
    <cellStyle name="Normal 2 3 2 9 5 5 2" xfId="25457"/>
    <cellStyle name="Normal 2 3 2 9 5 6" xfId="25450"/>
    <cellStyle name="Normal 2 3 2 9 5_Sheet3" xfId="2210"/>
    <cellStyle name="Normal 2 3 2 9 6" xfId="2211"/>
    <cellStyle name="Normal 2 3 2 9 6 2" xfId="2212"/>
    <cellStyle name="Normal 2 3 2 9 6 2 2" xfId="25459"/>
    <cellStyle name="Normal 2 3 2 9 6 3" xfId="25458"/>
    <cellStyle name="Normal 2 3 2 9 6_Sheet3" xfId="2213"/>
    <cellStyle name="Normal 2 3 2 9 7" xfId="2214"/>
    <cellStyle name="Normal 2 3 2 9 7 2" xfId="25461"/>
    <cellStyle name="Normal 2 3 2 9 7 3" xfId="25460"/>
    <cellStyle name="Normal 2 3 2 9 8" xfId="2215"/>
    <cellStyle name="Normal 2 3 2 9 8 2" xfId="25463"/>
    <cellStyle name="Normal 2 3 2 9 8 3" xfId="25462"/>
    <cellStyle name="Normal 2 3 2 9 9" xfId="2216"/>
    <cellStyle name="Normal 2 3 2 9 9 2" xfId="25464"/>
    <cellStyle name="Normal 2 3 2 9_Sheet3" xfId="2217"/>
    <cellStyle name="Normal 2 3 2_Sheet3" xfId="2218"/>
    <cellStyle name="Normal 2 3 20" xfId="2219"/>
    <cellStyle name="Normal 2 3 20 2" xfId="2220"/>
    <cellStyle name="Normal 2 3 20 2 2" xfId="25466"/>
    <cellStyle name="Normal 2 3 20 3" xfId="25465"/>
    <cellStyle name="Normal 2 3 20_Sheet3" xfId="2221"/>
    <cellStyle name="Normal 2 3 21" xfId="2222"/>
    <cellStyle name="Normal 2 3 21 2" xfId="25468"/>
    <cellStyle name="Normal 2 3 21 3" xfId="25467"/>
    <cellStyle name="Normal 2 3 22" xfId="2223"/>
    <cellStyle name="Normal 2 3 22 2" xfId="25470"/>
    <cellStyle name="Normal 2 3 22 3" xfId="25469"/>
    <cellStyle name="Normal 2 3 23" xfId="2224"/>
    <cellStyle name="Normal 2 3 23 2" xfId="25471"/>
    <cellStyle name="Normal 2 3 24" xfId="23928"/>
    <cellStyle name="Normal 2 3 3" xfId="2225"/>
    <cellStyle name="Normal 2 3 3 10" xfId="2226"/>
    <cellStyle name="Normal 2 3 3 10 2" xfId="2227"/>
    <cellStyle name="Normal 2 3 3 10 2 2" xfId="2228"/>
    <cellStyle name="Normal 2 3 3 10 2 2 2" xfId="25475"/>
    <cellStyle name="Normal 2 3 3 10 2 3" xfId="25474"/>
    <cellStyle name="Normal 2 3 3 10 2_Sheet3" xfId="2229"/>
    <cellStyle name="Normal 2 3 3 10 3" xfId="2230"/>
    <cellStyle name="Normal 2 3 3 10 3 2" xfId="25477"/>
    <cellStyle name="Normal 2 3 3 10 3 3" xfId="25476"/>
    <cellStyle name="Normal 2 3 3 10 4" xfId="2231"/>
    <cellStyle name="Normal 2 3 3 10 4 2" xfId="25479"/>
    <cellStyle name="Normal 2 3 3 10 4 3" xfId="25478"/>
    <cellStyle name="Normal 2 3 3 10 5" xfId="2232"/>
    <cellStyle name="Normal 2 3 3 10 5 2" xfId="25480"/>
    <cellStyle name="Normal 2 3 3 10 6" xfId="25473"/>
    <cellStyle name="Normal 2 3 3 10_Sheet3" xfId="2233"/>
    <cellStyle name="Normal 2 3 3 11" xfId="2234"/>
    <cellStyle name="Normal 2 3 3 11 2" xfId="2235"/>
    <cellStyle name="Normal 2 3 3 11 2 2" xfId="25482"/>
    <cellStyle name="Normal 2 3 3 11 3" xfId="25481"/>
    <cellStyle name="Normal 2 3 3 11_Sheet3" xfId="2236"/>
    <cellStyle name="Normal 2 3 3 12" xfId="2237"/>
    <cellStyle name="Normal 2 3 3 12 2" xfId="25484"/>
    <cellStyle name="Normal 2 3 3 12 3" xfId="25483"/>
    <cellStyle name="Normal 2 3 3 13" xfId="2238"/>
    <cellStyle name="Normal 2 3 3 13 2" xfId="25486"/>
    <cellStyle name="Normal 2 3 3 13 3" xfId="25485"/>
    <cellStyle name="Normal 2 3 3 14" xfId="2239"/>
    <cellStyle name="Normal 2 3 3 14 2" xfId="25487"/>
    <cellStyle name="Normal 2 3 3 15" xfId="25472"/>
    <cellStyle name="Normal 2 3 3 2" xfId="2240"/>
    <cellStyle name="Normal 2 3 3 2 10" xfId="25488"/>
    <cellStyle name="Normal 2 3 3 2 2" xfId="2241"/>
    <cellStyle name="Normal 2 3 3 2 2 2" xfId="2242"/>
    <cellStyle name="Normal 2 3 3 2 2 2 2" xfId="2243"/>
    <cellStyle name="Normal 2 3 3 2 2 2 2 2" xfId="2244"/>
    <cellStyle name="Normal 2 3 3 2 2 2 2 2 2" xfId="25492"/>
    <cellStyle name="Normal 2 3 3 2 2 2 2 3" xfId="25491"/>
    <cellStyle name="Normal 2 3 3 2 2 2 2_Sheet3" xfId="2245"/>
    <cellStyle name="Normal 2 3 3 2 2 2 3" xfId="2246"/>
    <cellStyle name="Normal 2 3 3 2 2 2 3 2" xfId="25494"/>
    <cellStyle name="Normal 2 3 3 2 2 2 3 3" xfId="25493"/>
    <cellStyle name="Normal 2 3 3 2 2 2 4" xfId="2247"/>
    <cellStyle name="Normal 2 3 3 2 2 2 4 2" xfId="25496"/>
    <cellStyle name="Normal 2 3 3 2 2 2 4 3" xfId="25495"/>
    <cellStyle name="Normal 2 3 3 2 2 2 5" xfId="2248"/>
    <cellStyle name="Normal 2 3 3 2 2 2 5 2" xfId="25497"/>
    <cellStyle name="Normal 2 3 3 2 2 2 6" xfId="25490"/>
    <cellStyle name="Normal 2 3 3 2 2 2_Sheet3" xfId="2249"/>
    <cellStyle name="Normal 2 3 3 2 2 3" xfId="2250"/>
    <cellStyle name="Normal 2 3 3 2 2 3 2" xfId="2251"/>
    <cellStyle name="Normal 2 3 3 2 2 3 2 2" xfId="25499"/>
    <cellStyle name="Normal 2 3 3 2 2 3 3" xfId="25498"/>
    <cellStyle name="Normal 2 3 3 2 2 3_Sheet3" xfId="2252"/>
    <cellStyle name="Normal 2 3 3 2 2 4" xfId="2253"/>
    <cellStyle name="Normal 2 3 3 2 2 4 2" xfId="25501"/>
    <cellStyle name="Normal 2 3 3 2 2 4 3" xfId="25500"/>
    <cellStyle name="Normal 2 3 3 2 2 5" xfId="2254"/>
    <cellStyle name="Normal 2 3 3 2 2 5 2" xfId="25503"/>
    <cellStyle name="Normal 2 3 3 2 2 5 3" xfId="25502"/>
    <cellStyle name="Normal 2 3 3 2 2 6" xfId="2255"/>
    <cellStyle name="Normal 2 3 3 2 2 6 2" xfId="25504"/>
    <cellStyle name="Normal 2 3 3 2 2 7" xfId="25489"/>
    <cellStyle name="Normal 2 3 3 2 2_Sheet3" xfId="2256"/>
    <cellStyle name="Normal 2 3 3 2 3" xfId="2257"/>
    <cellStyle name="Normal 2 3 3 2 3 2" xfId="2258"/>
    <cellStyle name="Normal 2 3 3 2 3 2 2" xfId="2259"/>
    <cellStyle name="Normal 2 3 3 2 3 2 2 2" xfId="2260"/>
    <cellStyle name="Normal 2 3 3 2 3 2 2 2 2" xfId="25508"/>
    <cellStyle name="Normal 2 3 3 2 3 2 2 3" xfId="25507"/>
    <cellStyle name="Normal 2 3 3 2 3 2 2_Sheet3" xfId="2261"/>
    <cellStyle name="Normal 2 3 3 2 3 2 3" xfId="2262"/>
    <cellStyle name="Normal 2 3 3 2 3 2 3 2" xfId="25510"/>
    <cellStyle name="Normal 2 3 3 2 3 2 3 3" xfId="25509"/>
    <cellStyle name="Normal 2 3 3 2 3 2 4" xfId="2263"/>
    <cellStyle name="Normal 2 3 3 2 3 2 4 2" xfId="25512"/>
    <cellStyle name="Normal 2 3 3 2 3 2 4 3" xfId="25511"/>
    <cellStyle name="Normal 2 3 3 2 3 2 5" xfId="2264"/>
    <cellStyle name="Normal 2 3 3 2 3 2 5 2" xfId="25513"/>
    <cellStyle name="Normal 2 3 3 2 3 2 6" xfId="25506"/>
    <cellStyle name="Normal 2 3 3 2 3 2_Sheet3" xfId="2265"/>
    <cellStyle name="Normal 2 3 3 2 3 3" xfId="2266"/>
    <cellStyle name="Normal 2 3 3 2 3 3 2" xfId="2267"/>
    <cellStyle name="Normal 2 3 3 2 3 3 2 2" xfId="25515"/>
    <cellStyle name="Normal 2 3 3 2 3 3 3" xfId="25514"/>
    <cellStyle name="Normal 2 3 3 2 3 3_Sheet3" xfId="2268"/>
    <cellStyle name="Normal 2 3 3 2 3 4" xfId="2269"/>
    <cellStyle name="Normal 2 3 3 2 3 4 2" xfId="25517"/>
    <cellStyle name="Normal 2 3 3 2 3 4 3" xfId="25516"/>
    <cellStyle name="Normal 2 3 3 2 3 5" xfId="2270"/>
    <cellStyle name="Normal 2 3 3 2 3 5 2" xfId="25519"/>
    <cellStyle name="Normal 2 3 3 2 3 5 3" xfId="25518"/>
    <cellStyle name="Normal 2 3 3 2 3 6" xfId="2271"/>
    <cellStyle name="Normal 2 3 3 2 3 6 2" xfId="25520"/>
    <cellStyle name="Normal 2 3 3 2 3 7" xfId="25505"/>
    <cellStyle name="Normal 2 3 3 2 3_Sheet3" xfId="2272"/>
    <cellStyle name="Normal 2 3 3 2 4" xfId="2273"/>
    <cellStyle name="Normal 2 3 3 2 4 2" xfId="2274"/>
    <cellStyle name="Normal 2 3 3 2 4 2 2" xfId="2275"/>
    <cellStyle name="Normal 2 3 3 2 4 2 2 2" xfId="2276"/>
    <cellStyle name="Normal 2 3 3 2 4 2 2 2 2" xfId="25524"/>
    <cellStyle name="Normal 2 3 3 2 4 2 2 3" xfId="25523"/>
    <cellStyle name="Normal 2 3 3 2 4 2 2_Sheet3" xfId="2277"/>
    <cellStyle name="Normal 2 3 3 2 4 2 3" xfId="2278"/>
    <cellStyle name="Normal 2 3 3 2 4 2 3 2" xfId="25526"/>
    <cellStyle name="Normal 2 3 3 2 4 2 3 3" xfId="25525"/>
    <cellStyle name="Normal 2 3 3 2 4 2 4" xfId="2279"/>
    <cellStyle name="Normal 2 3 3 2 4 2 4 2" xfId="25528"/>
    <cellStyle name="Normal 2 3 3 2 4 2 4 3" xfId="25527"/>
    <cellStyle name="Normal 2 3 3 2 4 2 5" xfId="2280"/>
    <cellStyle name="Normal 2 3 3 2 4 2 5 2" xfId="25529"/>
    <cellStyle name="Normal 2 3 3 2 4 2 6" xfId="25522"/>
    <cellStyle name="Normal 2 3 3 2 4 2_Sheet3" xfId="2281"/>
    <cellStyle name="Normal 2 3 3 2 4 3" xfId="2282"/>
    <cellStyle name="Normal 2 3 3 2 4 3 2" xfId="2283"/>
    <cellStyle name="Normal 2 3 3 2 4 3 2 2" xfId="25531"/>
    <cellStyle name="Normal 2 3 3 2 4 3 3" xfId="25530"/>
    <cellStyle name="Normal 2 3 3 2 4 3_Sheet3" xfId="2284"/>
    <cellStyle name="Normal 2 3 3 2 4 4" xfId="2285"/>
    <cellStyle name="Normal 2 3 3 2 4 4 2" xfId="25533"/>
    <cellStyle name="Normal 2 3 3 2 4 4 3" xfId="25532"/>
    <cellStyle name="Normal 2 3 3 2 4 5" xfId="2286"/>
    <cellStyle name="Normal 2 3 3 2 4 5 2" xfId="25535"/>
    <cellStyle name="Normal 2 3 3 2 4 5 3" xfId="25534"/>
    <cellStyle name="Normal 2 3 3 2 4 6" xfId="2287"/>
    <cellStyle name="Normal 2 3 3 2 4 6 2" xfId="25536"/>
    <cellStyle name="Normal 2 3 3 2 4 7" xfId="25521"/>
    <cellStyle name="Normal 2 3 3 2 4_Sheet3" xfId="2288"/>
    <cellStyle name="Normal 2 3 3 2 5" xfId="2289"/>
    <cellStyle name="Normal 2 3 3 2 5 2" xfId="2290"/>
    <cellStyle name="Normal 2 3 3 2 5 2 2" xfId="2291"/>
    <cellStyle name="Normal 2 3 3 2 5 2 2 2" xfId="25539"/>
    <cellStyle name="Normal 2 3 3 2 5 2 3" xfId="25538"/>
    <cellStyle name="Normal 2 3 3 2 5 2_Sheet3" xfId="2292"/>
    <cellStyle name="Normal 2 3 3 2 5 3" xfId="2293"/>
    <cellStyle name="Normal 2 3 3 2 5 3 2" xfId="25541"/>
    <cellStyle name="Normal 2 3 3 2 5 3 3" xfId="25540"/>
    <cellStyle name="Normal 2 3 3 2 5 4" xfId="2294"/>
    <cellStyle name="Normal 2 3 3 2 5 4 2" xfId="25543"/>
    <cellStyle name="Normal 2 3 3 2 5 4 3" xfId="25542"/>
    <cellStyle name="Normal 2 3 3 2 5 5" xfId="2295"/>
    <cellStyle name="Normal 2 3 3 2 5 5 2" xfId="25544"/>
    <cellStyle name="Normal 2 3 3 2 5 6" xfId="25537"/>
    <cellStyle name="Normal 2 3 3 2 5_Sheet3" xfId="2296"/>
    <cellStyle name="Normal 2 3 3 2 6" xfId="2297"/>
    <cellStyle name="Normal 2 3 3 2 6 2" xfId="2298"/>
    <cellStyle name="Normal 2 3 3 2 6 2 2" xfId="25546"/>
    <cellStyle name="Normal 2 3 3 2 6 3" xfId="25545"/>
    <cellStyle name="Normal 2 3 3 2 6_Sheet3" xfId="2299"/>
    <cellStyle name="Normal 2 3 3 2 7" xfId="2300"/>
    <cellStyle name="Normal 2 3 3 2 7 2" xfId="25548"/>
    <cellStyle name="Normal 2 3 3 2 7 3" xfId="25547"/>
    <cellStyle name="Normal 2 3 3 2 8" xfId="2301"/>
    <cellStyle name="Normal 2 3 3 2 8 2" xfId="25550"/>
    <cellStyle name="Normal 2 3 3 2 8 3" xfId="25549"/>
    <cellStyle name="Normal 2 3 3 2 9" xfId="2302"/>
    <cellStyle name="Normal 2 3 3 2 9 2" xfId="25551"/>
    <cellStyle name="Normal 2 3 3 2_Sheet3" xfId="2303"/>
    <cellStyle name="Normal 2 3 3 3" xfId="2304"/>
    <cellStyle name="Normal 2 3 3 3 10" xfId="25552"/>
    <cellStyle name="Normal 2 3 3 3 2" xfId="2305"/>
    <cellStyle name="Normal 2 3 3 3 2 2" xfId="2306"/>
    <cellStyle name="Normal 2 3 3 3 2 2 2" xfId="2307"/>
    <cellStyle name="Normal 2 3 3 3 2 2 2 2" xfId="2308"/>
    <cellStyle name="Normal 2 3 3 3 2 2 2 2 2" xfId="25556"/>
    <cellStyle name="Normal 2 3 3 3 2 2 2 3" xfId="25555"/>
    <cellStyle name="Normal 2 3 3 3 2 2 2_Sheet3" xfId="2309"/>
    <cellStyle name="Normal 2 3 3 3 2 2 3" xfId="2310"/>
    <cellStyle name="Normal 2 3 3 3 2 2 3 2" xfId="25558"/>
    <cellStyle name="Normal 2 3 3 3 2 2 3 3" xfId="25557"/>
    <cellStyle name="Normal 2 3 3 3 2 2 4" xfId="2311"/>
    <cellStyle name="Normal 2 3 3 3 2 2 4 2" xfId="25560"/>
    <cellStyle name="Normal 2 3 3 3 2 2 4 3" xfId="25559"/>
    <cellStyle name="Normal 2 3 3 3 2 2 5" xfId="2312"/>
    <cellStyle name="Normal 2 3 3 3 2 2 5 2" xfId="25561"/>
    <cellStyle name="Normal 2 3 3 3 2 2 6" xfId="25554"/>
    <cellStyle name="Normal 2 3 3 3 2 2_Sheet3" xfId="2313"/>
    <cellStyle name="Normal 2 3 3 3 2 3" xfId="2314"/>
    <cellStyle name="Normal 2 3 3 3 2 3 2" xfId="2315"/>
    <cellStyle name="Normal 2 3 3 3 2 3 2 2" xfId="25563"/>
    <cellStyle name="Normal 2 3 3 3 2 3 3" xfId="25562"/>
    <cellStyle name="Normal 2 3 3 3 2 3_Sheet3" xfId="2316"/>
    <cellStyle name="Normal 2 3 3 3 2 4" xfId="2317"/>
    <cellStyle name="Normal 2 3 3 3 2 4 2" xfId="25565"/>
    <cellStyle name="Normal 2 3 3 3 2 4 3" xfId="25564"/>
    <cellStyle name="Normal 2 3 3 3 2 5" xfId="2318"/>
    <cellStyle name="Normal 2 3 3 3 2 5 2" xfId="25567"/>
    <cellStyle name="Normal 2 3 3 3 2 5 3" xfId="25566"/>
    <cellStyle name="Normal 2 3 3 3 2 6" xfId="2319"/>
    <cellStyle name="Normal 2 3 3 3 2 6 2" xfId="25568"/>
    <cellStyle name="Normal 2 3 3 3 2 7" xfId="25553"/>
    <cellStyle name="Normal 2 3 3 3 2_Sheet3" xfId="2320"/>
    <cellStyle name="Normal 2 3 3 3 3" xfId="2321"/>
    <cellStyle name="Normal 2 3 3 3 3 2" xfId="2322"/>
    <cellStyle name="Normal 2 3 3 3 3 2 2" xfId="2323"/>
    <cellStyle name="Normal 2 3 3 3 3 2 2 2" xfId="2324"/>
    <cellStyle name="Normal 2 3 3 3 3 2 2 2 2" xfId="25572"/>
    <cellStyle name="Normal 2 3 3 3 3 2 2 3" xfId="25571"/>
    <cellStyle name="Normal 2 3 3 3 3 2 2_Sheet3" xfId="2325"/>
    <cellStyle name="Normal 2 3 3 3 3 2 3" xfId="2326"/>
    <cellStyle name="Normal 2 3 3 3 3 2 3 2" xfId="25574"/>
    <cellStyle name="Normal 2 3 3 3 3 2 3 3" xfId="25573"/>
    <cellStyle name="Normal 2 3 3 3 3 2 4" xfId="2327"/>
    <cellStyle name="Normal 2 3 3 3 3 2 4 2" xfId="25576"/>
    <cellStyle name="Normal 2 3 3 3 3 2 4 3" xfId="25575"/>
    <cellStyle name="Normal 2 3 3 3 3 2 5" xfId="2328"/>
    <cellStyle name="Normal 2 3 3 3 3 2 5 2" xfId="25577"/>
    <cellStyle name="Normal 2 3 3 3 3 2 6" xfId="25570"/>
    <cellStyle name="Normal 2 3 3 3 3 2_Sheet3" xfId="2329"/>
    <cellStyle name="Normal 2 3 3 3 3 3" xfId="2330"/>
    <cellStyle name="Normal 2 3 3 3 3 3 2" xfId="2331"/>
    <cellStyle name="Normal 2 3 3 3 3 3 2 2" xfId="25579"/>
    <cellStyle name="Normal 2 3 3 3 3 3 3" xfId="25578"/>
    <cellStyle name="Normal 2 3 3 3 3 3_Sheet3" xfId="2332"/>
    <cellStyle name="Normal 2 3 3 3 3 4" xfId="2333"/>
    <cellStyle name="Normal 2 3 3 3 3 4 2" xfId="25581"/>
    <cellStyle name="Normal 2 3 3 3 3 4 3" xfId="25580"/>
    <cellStyle name="Normal 2 3 3 3 3 5" xfId="2334"/>
    <cellStyle name="Normal 2 3 3 3 3 5 2" xfId="25583"/>
    <cellStyle name="Normal 2 3 3 3 3 5 3" xfId="25582"/>
    <cellStyle name="Normal 2 3 3 3 3 6" xfId="2335"/>
    <cellStyle name="Normal 2 3 3 3 3 6 2" xfId="25584"/>
    <cellStyle name="Normal 2 3 3 3 3 7" xfId="25569"/>
    <cellStyle name="Normal 2 3 3 3 3_Sheet3" xfId="2336"/>
    <cellStyle name="Normal 2 3 3 3 4" xfId="2337"/>
    <cellStyle name="Normal 2 3 3 3 4 2" xfId="2338"/>
    <cellStyle name="Normal 2 3 3 3 4 2 2" xfId="2339"/>
    <cellStyle name="Normal 2 3 3 3 4 2 2 2" xfId="2340"/>
    <cellStyle name="Normal 2 3 3 3 4 2 2 2 2" xfId="25588"/>
    <cellStyle name="Normal 2 3 3 3 4 2 2 3" xfId="25587"/>
    <cellStyle name="Normal 2 3 3 3 4 2 2_Sheet3" xfId="2341"/>
    <cellStyle name="Normal 2 3 3 3 4 2 3" xfId="2342"/>
    <cellStyle name="Normal 2 3 3 3 4 2 3 2" xfId="25590"/>
    <cellStyle name="Normal 2 3 3 3 4 2 3 3" xfId="25589"/>
    <cellStyle name="Normal 2 3 3 3 4 2 4" xfId="2343"/>
    <cellStyle name="Normal 2 3 3 3 4 2 4 2" xfId="25592"/>
    <cellStyle name="Normal 2 3 3 3 4 2 4 3" xfId="25591"/>
    <cellStyle name="Normal 2 3 3 3 4 2 5" xfId="2344"/>
    <cellStyle name="Normal 2 3 3 3 4 2 5 2" xfId="25593"/>
    <cellStyle name="Normal 2 3 3 3 4 2 6" xfId="25586"/>
    <cellStyle name="Normal 2 3 3 3 4 2_Sheet3" xfId="2345"/>
    <cellStyle name="Normal 2 3 3 3 4 3" xfId="2346"/>
    <cellStyle name="Normal 2 3 3 3 4 3 2" xfId="2347"/>
    <cellStyle name="Normal 2 3 3 3 4 3 2 2" xfId="25595"/>
    <cellStyle name="Normal 2 3 3 3 4 3 3" xfId="25594"/>
    <cellStyle name="Normal 2 3 3 3 4 3_Sheet3" xfId="2348"/>
    <cellStyle name="Normal 2 3 3 3 4 4" xfId="2349"/>
    <cellStyle name="Normal 2 3 3 3 4 4 2" xfId="25597"/>
    <cellStyle name="Normal 2 3 3 3 4 4 3" xfId="25596"/>
    <cellStyle name="Normal 2 3 3 3 4 5" xfId="2350"/>
    <cellStyle name="Normal 2 3 3 3 4 5 2" xfId="25599"/>
    <cellStyle name="Normal 2 3 3 3 4 5 3" xfId="25598"/>
    <cellStyle name="Normal 2 3 3 3 4 6" xfId="2351"/>
    <cellStyle name="Normal 2 3 3 3 4 6 2" xfId="25600"/>
    <cellStyle name="Normal 2 3 3 3 4 7" xfId="25585"/>
    <cellStyle name="Normal 2 3 3 3 4_Sheet3" xfId="2352"/>
    <cellStyle name="Normal 2 3 3 3 5" xfId="2353"/>
    <cellStyle name="Normal 2 3 3 3 5 2" xfId="2354"/>
    <cellStyle name="Normal 2 3 3 3 5 2 2" xfId="2355"/>
    <cellStyle name="Normal 2 3 3 3 5 2 2 2" xfId="25603"/>
    <cellStyle name="Normal 2 3 3 3 5 2 3" xfId="25602"/>
    <cellStyle name="Normal 2 3 3 3 5 2_Sheet3" xfId="2356"/>
    <cellStyle name="Normal 2 3 3 3 5 3" xfId="2357"/>
    <cellStyle name="Normal 2 3 3 3 5 3 2" xfId="25605"/>
    <cellStyle name="Normal 2 3 3 3 5 3 3" xfId="25604"/>
    <cellStyle name="Normal 2 3 3 3 5 4" xfId="2358"/>
    <cellStyle name="Normal 2 3 3 3 5 4 2" xfId="25607"/>
    <cellStyle name="Normal 2 3 3 3 5 4 3" xfId="25606"/>
    <cellStyle name="Normal 2 3 3 3 5 5" xfId="2359"/>
    <cellStyle name="Normal 2 3 3 3 5 5 2" xfId="25608"/>
    <cellStyle name="Normal 2 3 3 3 5 6" xfId="25601"/>
    <cellStyle name="Normal 2 3 3 3 5_Sheet3" xfId="2360"/>
    <cellStyle name="Normal 2 3 3 3 6" xfId="2361"/>
    <cellStyle name="Normal 2 3 3 3 6 2" xfId="2362"/>
    <cellStyle name="Normal 2 3 3 3 6 2 2" xfId="25610"/>
    <cellStyle name="Normal 2 3 3 3 6 3" xfId="25609"/>
    <cellStyle name="Normal 2 3 3 3 6_Sheet3" xfId="2363"/>
    <cellStyle name="Normal 2 3 3 3 7" xfId="2364"/>
    <cellStyle name="Normal 2 3 3 3 7 2" xfId="25612"/>
    <cellStyle name="Normal 2 3 3 3 7 3" xfId="25611"/>
    <cellStyle name="Normal 2 3 3 3 8" xfId="2365"/>
    <cellStyle name="Normal 2 3 3 3 8 2" xfId="25614"/>
    <cellStyle name="Normal 2 3 3 3 8 3" xfId="25613"/>
    <cellStyle name="Normal 2 3 3 3 9" xfId="2366"/>
    <cellStyle name="Normal 2 3 3 3 9 2" xfId="25615"/>
    <cellStyle name="Normal 2 3 3 3_Sheet3" xfId="2367"/>
    <cellStyle name="Normal 2 3 3 4" xfId="2368"/>
    <cellStyle name="Normal 2 3 3 4 10" xfId="25616"/>
    <cellStyle name="Normal 2 3 3 4 2" xfId="2369"/>
    <cellStyle name="Normal 2 3 3 4 2 2" xfId="2370"/>
    <cellStyle name="Normal 2 3 3 4 2 2 2" xfId="2371"/>
    <cellStyle name="Normal 2 3 3 4 2 2 2 2" xfId="2372"/>
    <cellStyle name="Normal 2 3 3 4 2 2 2 2 2" xfId="25620"/>
    <cellStyle name="Normal 2 3 3 4 2 2 2 3" xfId="25619"/>
    <cellStyle name="Normal 2 3 3 4 2 2 2_Sheet3" xfId="2373"/>
    <cellStyle name="Normal 2 3 3 4 2 2 3" xfId="2374"/>
    <cellStyle name="Normal 2 3 3 4 2 2 3 2" xfId="25622"/>
    <cellStyle name="Normal 2 3 3 4 2 2 3 3" xfId="25621"/>
    <cellStyle name="Normal 2 3 3 4 2 2 4" xfId="2375"/>
    <cellStyle name="Normal 2 3 3 4 2 2 4 2" xfId="25624"/>
    <cellStyle name="Normal 2 3 3 4 2 2 4 3" xfId="25623"/>
    <cellStyle name="Normal 2 3 3 4 2 2 5" xfId="2376"/>
    <cellStyle name="Normal 2 3 3 4 2 2 5 2" xfId="25625"/>
    <cellStyle name="Normal 2 3 3 4 2 2 6" xfId="25618"/>
    <cellStyle name="Normal 2 3 3 4 2 2_Sheet3" xfId="2377"/>
    <cellStyle name="Normal 2 3 3 4 2 3" xfId="2378"/>
    <cellStyle name="Normal 2 3 3 4 2 3 2" xfId="2379"/>
    <cellStyle name="Normal 2 3 3 4 2 3 2 2" xfId="25627"/>
    <cellStyle name="Normal 2 3 3 4 2 3 3" xfId="25626"/>
    <cellStyle name="Normal 2 3 3 4 2 3_Sheet3" xfId="2380"/>
    <cellStyle name="Normal 2 3 3 4 2 4" xfId="2381"/>
    <cellStyle name="Normal 2 3 3 4 2 4 2" xfId="25629"/>
    <cellStyle name="Normal 2 3 3 4 2 4 3" xfId="25628"/>
    <cellStyle name="Normal 2 3 3 4 2 5" xfId="2382"/>
    <cellStyle name="Normal 2 3 3 4 2 5 2" xfId="25631"/>
    <cellStyle name="Normal 2 3 3 4 2 5 3" xfId="25630"/>
    <cellStyle name="Normal 2 3 3 4 2 6" xfId="2383"/>
    <cellStyle name="Normal 2 3 3 4 2 6 2" xfId="25632"/>
    <cellStyle name="Normal 2 3 3 4 2 7" xfId="25617"/>
    <cellStyle name="Normal 2 3 3 4 2_Sheet3" xfId="2384"/>
    <cellStyle name="Normal 2 3 3 4 3" xfId="2385"/>
    <cellStyle name="Normal 2 3 3 4 3 2" xfId="2386"/>
    <cellStyle name="Normal 2 3 3 4 3 2 2" xfId="2387"/>
    <cellStyle name="Normal 2 3 3 4 3 2 2 2" xfId="2388"/>
    <cellStyle name="Normal 2 3 3 4 3 2 2 2 2" xfId="25636"/>
    <cellStyle name="Normal 2 3 3 4 3 2 2 3" xfId="25635"/>
    <cellStyle name="Normal 2 3 3 4 3 2 2_Sheet3" xfId="2389"/>
    <cellStyle name="Normal 2 3 3 4 3 2 3" xfId="2390"/>
    <cellStyle name="Normal 2 3 3 4 3 2 3 2" xfId="25638"/>
    <cellStyle name="Normal 2 3 3 4 3 2 3 3" xfId="25637"/>
    <cellStyle name="Normal 2 3 3 4 3 2 4" xfId="2391"/>
    <cellStyle name="Normal 2 3 3 4 3 2 4 2" xfId="25640"/>
    <cellStyle name="Normal 2 3 3 4 3 2 4 3" xfId="25639"/>
    <cellStyle name="Normal 2 3 3 4 3 2 5" xfId="2392"/>
    <cellStyle name="Normal 2 3 3 4 3 2 5 2" xfId="25641"/>
    <cellStyle name="Normal 2 3 3 4 3 2 6" xfId="25634"/>
    <cellStyle name="Normal 2 3 3 4 3 2_Sheet3" xfId="2393"/>
    <cellStyle name="Normal 2 3 3 4 3 3" xfId="2394"/>
    <cellStyle name="Normal 2 3 3 4 3 3 2" xfId="2395"/>
    <cellStyle name="Normal 2 3 3 4 3 3 2 2" xfId="25643"/>
    <cellStyle name="Normal 2 3 3 4 3 3 3" xfId="25642"/>
    <cellStyle name="Normal 2 3 3 4 3 3_Sheet3" xfId="2396"/>
    <cellStyle name="Normal 2 3 3 4 3 4" xfId="2397"/>
    <cellStyle name="Normal 2 3 3 4 3 4 2" xfId="25645"/>
    <cellStyle name="Normal 2 3 3 4 3 4 3" xfId="25644"/>
    <cellStyle name="Normal 2 3 3 4 3 5" xfId="2398"/>
    <cellStyle name="Normal 2 3 3 4 3 5 2" xfId="25647"/>
    <cellStyle name="Normal 2 3 3 4 3 5 3" xfId="25646"/>
    <cellStyle name="Normal 2 3 3 4 3 6" xfId="2399"/>
    <cellStyle name="Normal 2 3 3 4 3 6 2" xfId="25648"/>
    <cellStyle name="Normal 2 3 3 4 3 7" xfId="25633"/>
    <cellStyle name="Normal 2 3 3 4 3_Sheet3" xfId="2400"/>
    <cellStyle name="Normal 2 3 3 4 4" xfId="2401"/>
    <cellStyle name="Normal 2 3 3 4 4 2" xfId="2402"/>
    <cellStyle name="Normal 2 3 3 4 4 2 2" xfId="2403"/>
    <cellStyle name="Normal 2 3 3 4 4 2 2 2" xfId="2404"/>
    <cellStyle name="Normal 2 3 3 4 4 2 2 2 2" xfId="25652"/>
    <cellStyle name="Normal 2 3 3 4 4 2 2 3" xfId="25651"/>
    <cellStyle name="Normal 2 3 3 4 4 2 2_Sheet3" xfId="2405"/>
    <cellStyle name="Normal 2 3 3 4 4 2 3" xfId="2406"/>
    <cellStyle name="Normal 2 3 3 4 4 2 3 2" xfId="25654"/>
    <cellStyle name="Normal 2 3 3 4 4 2 3 3" xfId="25653"/>
    <cellStyle name="Normal 2 3 3 4 4 2 4" xfId="2407"/>
    <cellStyle name="Normal 2 3 3 4 4 2 4 2" xfId="25656"/>
    <cellStyle name="Normal 2 3 3 4 4 2 4 3" xfId="25655"/>
    <cellStyle name="Normal 2 3 3 4 4 2 5" xfId="2408"/>
    <cellStyle name="Normal 2 3 3 4 4 2 5 2" xfId="25657"/>
    <cellStyle name="Normal 2 3 3 4 4 2 6" xfId="25650"/>
    <cellStyle name="Normal 2 3 3 4 4 2_Sheet3" xfId="2409"/>
    <cellStyle name="Normal 2 3 3 4 4 3" xfId="2410"/>
    <cellStyle name="Normal 2 3 3 4 4 3 2" xfId="2411"/>
    <cellStyle name="Normal 2 3 3 4 4 3 2 2" xfId="25659"/>
    <cellStyle name="Normal 2 3 3 4 4 3 3" xfId="25658"/>
    <cellStyle name="Normal 2 3 3 4 4 3_Sheet3" xfId="2412"/>
    <cellStyle name="Normal 2 3 3 4 4 4" xfId="2413"/>
    <cellStyle name="Normal 2 3 3 4 4 4 2" xfId="25661"/>
    <cellStyle name="Normal 2 3 3 4 4 4 3" xfId="25660"/>
    <cellStyle name="Normal 2 3 3 4 4 5" xfId="2414"/>
    <cellStyle name="Normal 2 3 3 4 4 5 2" xfId="25663"/>
    <cellStyle name="Normal 2 3 3 4 4 5 3" xfId="25662"/>
    <cellStyle name="Normal 2 3 3 4 4 6" xfId="2415"/>
    <cellStyle name="Normal 2 3 3 4 4 6 2" xfId="25664"/>
    <cellStyle name="Normal 2 3 3 4 4 7" xfId="25649"/>
    <cellStyle name="Normal 2 3 3 4 4_Sheet3" xfId="2416"/>
    <cellStyle name="Normal 2 3 3 4 5" xfId="2417"/>
    <cellStyle name="Normal 2 3 3 4 5 2" xfId="2418"/>
    <cellStyle name="Normal 2 3 3 4 5 2 2" xfId="2419"/>
    <cellStyle name="Normal 2 3 3 4 5 2 2 2" xfId="25667"/>
    <cellStyle name="Normal 2 3 3 4 5 2 3" xfId="25666"/>
    <cellStyle name="Normal 2 3 3 4 5 2_Sheet3" xfId="2420"/>
    <cellStyle name="Normal 2 3 3 4 5 3" xfId="2421"/>
    <cellStyle name="Normal 2 3 3 4 5 3 2" xfId="25669"/>
    <cellStyle name="Normal 2 3 3 4 5 3 3" xfId="25668"/>
    <cellStyle name="Normal 2 3 3 4 5 4" xfId="2422"/>
    <cellStyle name="Normal 2 3 3 4 5 4 2" xfId="25671"/>
    <cellStyle name="Normal 2 3 3 4 5 4 3" xfId="25670"/>
    <cellStyle name="Normal 2 3 3 4 5 5" xfId="2423"/>
    <cellStyle name="Normal 2 3 3 4 5 5 2" xfId="25672"/>
    <cellStyle name="Normal 2 3 3 4 5 6" xfId="25665"/>
    <cellStyle name="Normal 2 3 3 4 5_Sheet3" xfId="2424"/>
    <cellStyle name="Normal 2 3 3 4 6" xfId="2425"/>
    <cellStyle name="Normal 2 3 3 4 6 2" xfId="2426"/>
    <cellStyle name="Normal 2 3 3 4 6 2 2" xfId="25674"/>
    <cellStyle name="Normal 2 3 3 4 6 3" xfId="25673"/>
    <cellStyle name="Normal 2 3 3 4 6_Sheet3" xfId="2427"/>
    <cellStyle name="Normal 2 3 3 4 7" xfId="2428"/>
    <cellStyle name="Normal 2 3 3 4 7 2" xfId="25676"/>
    <cellStyle name="Normal 2 3 3 4 7 3" xfId="25675"/>
    <cellStyle name="Normal 2 3 3 4 8" xfId="2429"/>
    <cellStyle name="Normal 2 3 3 4 8 2" xfId="25678"/>
    <cellStyle name="Normal 2 3 3 4 8 3" xfId="25677"/>
    <cellStyle name="Normal 2 3 3 4 9" xfId="2430"/>
    <cellStyle name="Normal 2 3 3 4 9 2" xfId="25679"/>
    <cellStyle name="Normal 2 3 3 4_Sheet3" xfId="2431"/>
    <cellStyle name="Normal 2 3 3 5" xfId="2432"/>
    <cellStyle name="Normal 2 3 3 5 10" xfId="25680"/>
    <cellStyle name="Normal 2 3 3 5 2" xfId="2433"/>
    <cellStyle name="Normal 2 3 3 5 2 2" xfId="2434"/>
    <cellStyle name="Normal 2 3 3 5 2 2 2" xfId="2435"/>
    <cellStyle name="Normal 2 3 3 5 2 2 2 2" xfId="2436"/>
    <cellStyle name="Normal 2 3 3 5 2 2 2 2 2" xfId="25684"/>
    <cellStyle name="Normal 2 3 3 5 2 2 2 3" xfId="25683"/>
    <cellStyle name="Normal 2 3 3 5 2 2 2_Sheet3" xfId="2437"/>
    <cellStyle name="Normal 2 3 3 5 2 2 3" xfId="2438"/>
    <cellStyle name="Normal 2 3 3 5 2 2 3 2" xfId="25686"/>
    <cellStyle name="Normal 2 3 3 5 2 2 3 3" xfId="25685"/>
    <cellStyle name="Normal 2 3 3 5 2 2 4" xfId="2439"/>
    <cellStyle name="Normal 2 3 3 5 2 2 4 2" xfId="25688"/>
    <cellStyle name="Normal 2 3 3 5 2 2 4 3" xfId="25687"/>
    <cellStyle name="Normal 2 3 3 5 2 2 5" xfId="2440"/>
    <cellStyle name="Normal 2 3 3 5 2 2 5 2" xfId="25689"/>
    <cellStyle name="Normal 2 3 3 5 2 2 6" xfId="25682"/>
    <cellStyle name="Normal 2 3 3 5 2 2_Sheet3" xfId="2441"/>
    <cellStyle name="Normal 2 3 3 5 2 3" xfId="2442"/>
    <cellStyle name="Normal 2 3 3 5 2 3 2" xfId="2443"/>
    <cellStyle name="Normal 2 3 3 5 2 3 2 2" xfId="25691"/>
    <cellStyle name="Normal 2 3 3 5 2 3 3" xfId="25690"/>
    <cellStyle name="Normal 2 3 3 5 2 3_Sheet3" xfId="2444"/>
    <cellStyle name="Normal 2 3 3 5 2 4" xfId="2445"/>
    <cellStyle name="Normal 2 3 3 5 2 4 2" xfId="25693"/>
    <cellStyle name="Normal 2 3 3 5 2 4 3" xfId="25692"/>
    <cellStyle name="Normal 2 3 3 5 2 5" xfId="2446"/>
    <cellStyle name="Normal 2 3 3 5 2 5 2" xfId="25695"/>
    <cellStyle name="Normal 2 3 3 5 2 5 3" xfId="25694"/>
    <cellStyle name="Normal 2 3 3 5 2 6" xfId="2447"/>
    <cellStyle name="Normal 2 3 3 5 2 6 2" xfId="25696"/>
    <cellStyle name="Normal 2 3 3 5 2 7" xfId="25681"/>
    <cellStyle name="Normal 2 3 3 5 2_Sheet3" xfId="2448"/>
    <cellStyle name="Normal 2 3 3 5 3" xfId="2449"/>
    <cellStyle name="Normal 2 3 3 5 3 2" xfId="2450"/>
    <cellStyle name="Normal 2 3 3 5 3 2 2" xfId="2451"/>
    <cellStyle name="Normal 2 3 3 5 3 2 2 2" xfId="2452"/>
    <cellStyle name="Normal 2 3 3 5 3 2 2 2 2" xfId="25700"/>
    <cellStyle name="Normal 2 3 3 5 3 2 2 3" xfId="25699"/>
    <cellStyle name="Normal 2 3 3 5 3 2 2_Sheet3" xfId="2453"/>
    <cellStyle name="Normal 2 3 3 5 3 2 3" xfId="2454"/>
    <cellStyle name="Normal 2 3 3 5 3 2 3 2" xfId="25702"/>
    <cellStyle name="Normal 2 3 3 5 3 2 3 3" xfId="25701"/>
    <cellStyle name="Normal 2 3 3 5 3 2 4" xfId="2455"/>
    <cellStyle name="Normal 2 3 3 5 3 2 4 2" xfId="25704"/>
    <cellStyle name="Normal 2 3 3 5 3 2 4 3" xfId="25703"/>
    <cellStyle name="Normal 2 3 3 5 3 2 5" xfId="2456"/>
    <cellStyle name="Normal 2 3 3 5 3 2 5 2" xfId="25705"/>
    <cellStyle name="Normal 2 3 3 5 3 2 6" xfId="25698"/>
    <cellStyle name="Normal 2 3 3 5 3 2_Sheet3" xfId="2457"/>
    <cellStyle name="Normal 2 3 3 5 3 3" xfId="2458"/>
    <cellStyle name="Normal 2 3 3 5 3 3 2" xfId="2459"/>
    <cellStyle name="Normal 2 3 3 5 3 3 2 2" xfId="25707"/>
    <cellStyle name="Normal 2 3 3 5 3 3 3" xfId="25706"/>
    <cellStyle name="Normal 2 3 3 5 3 3_Sheet3" xfId="2460"/>
    <cellStyle name="Normal 2 3 3 5 3 4" xfId="2461"/>
    <cellStyle name="Normal 2 3 3 5 3 4 2" xfId="25709"/>
    <cellStyle name="Normal 2 3 3 5 3 4 3" xfId="25708"/>
    <cellStyle name="Normal 2 3 3 5 3 5" xfId="2462"/>
    <cellStyle name="Normal 2 3 3 5 3 5 2" xfId="25711"/>
    <cellStyle name="Normal 2 3 3 5 3 5 3" xfId="25710"/>
    <cellStyle name="Normal 2 3 3 5 3 6" xfId="2463"/>
    <cellStyle name="Normal 2 3 3 5 3 6 2" xfId="25712"/>
    <cellStyle name="Normal 2 3 3 5 3 7" xfId="25697"/>
    <cellStyle name="Normal 2 3 3 5 3_Sheet3" xfId="2464"/>
    <cellStyle name="Normal 2 3 3 5 4" xfId="2465"/>
    <cellStyle name="Normal 2 3 3 5 4 2" xfId="2466"/>
    <cellStyle name="Normal 2 3 3 5 4 2 2" xfId="2467"/>
    <cellStyle name="Normal 2 3 3 5 4 2 2 2" xfId="2468"/>
    <cellStyle name="Normal 2 3 3 5 4 2 2 2 2" xfId="25716"/>
    <cellStyle name="Normal 2 3 3 5 4 2 2 3" xfId="25715"/>
    <cellStyle name="Normal 2 3 3 5 4 2 2_Sheet3" xfId="2469"/>
    <cellStyle name="Normal 2 3 3 5 4 2 3" xfId="2470"/>
    <cellStyle name="Normal 2 3 3 5 4 2 3 2" xfId="25718"/>
    <cellStyle name="Normal 2 3 3 5 4 2 3 3" xfId="25717"/>
    <cellStyle name="Normal 2 3 3 5 4 2 4" xfId="2471"/>
    <cellStyle name="Normal 2 3 3 5 4 2 4 2" xfId="25720"/>
    <cellStyle name="Normal 2 3 3 5 4 2 4 3" xfId="25719"/>
    <cellStyle name="Normal 2 3 3 5 4 2 5" xfId="2472"/>
    <cellStyle name="Normal 2 3 3 5 4 2 5 2" xfId="25721"/>
    <cellStyle name="Normal 2 3 3 5 4 2 6" xfId="25714"/>
    <cellStyle name="Normal 2 3 3 5 4 2_Sheet3" xfId="2473"/>
    <cellStyle name="Normal 2 3 3 5 4 3" xfId="2474"/>
    <cellStyle name="Normal 2 3 3 5 4 3 2" xfId="2475"/>
    <cellStyle name="Normal 2 3 3 5 4 3 2 2" xfId="25723"/>
    <cellStyle name="Normal 2 3 3 5 4 3 3" xfId="25722"/>
    <cellStyle name="Normal 2 3 3 5 4 3_Sheet3" xfId="2476"/>
    <cellStyle name="Normal 2 3 3 5 4 4" xfId="2477"/>
    <cellStyle name="Normal 2 3 3 5 4 4 2" xfId="25725"/>
    <cellStyle name="Normal 2 3 3 5 4 4 3" xfId="25724"/>
    <cellStyle name="Normal 2 3 3 5 4 5" xfId="2478"/>
    <cellStyle name="Normal 2 3 3 5 4 5 2" xfId="25727"/>
    <cellStyle name="Normal 2 3 3 5 4 5 3" xfId="25726"/>
    <cellStyle name="Normal 2 3 3 5 4 6" xfId="2479"/>
    <cellStyle name="Normal 2 3 3 5 4 6 2" xfId="25728"/>
    <cellStyle name="Normal 2 3 3 5 4 7" xfId="25713"/>
    <cellStyle name="Normal 2 3 3 5 4_Sheet3" xfId="2480"/>
    <cellStyle name="Normal 2 3 3 5 5" xfId="2481"/>
    <cellStyle name="Normal 2 3 3 5 5 2" xfId="2482"/>
    <cellStyle name="Normal 2 3 3 5 5 2 2" xfId="2483"/>
    <cellStyle name="Normal 2 3 3 5 5 2 2 2" xfId="25731"/>
    <cellStyle name="Normal 2 3 3 5 5 2 3" xfId="25730"/>
    <cellStyle name="Normal 2 3 3 5 5 2_Sheet3" xfId="2484"/>
    <cellStyle name="Normal 2 3 3 5 5 3" xfId="2485"/>
    <cellStyle name="Normal 2 3 3 5 5 3 2" xfId="25733"/>
    <cellStyle name="Normal 2 3 3 5 5 3 3" xfId="25732"/>
    <cellStyle name="Normal 2 3 3 5 5 4" xfId="2486"/>
    <cellStyle name="Normal 2 3 3 5 5 4 2" xfId="25735"/>
    <cellStyle name="Normal 2 3 3 5 5 4 3" xfId="25734"/>
    <cellStyle name="Normal 2 3 3 5 5 5" xfId="2487"/>
    <cellStyle name="Normal 2 3 3 5 5 5 2" xfId="25736"/>
    <cellStyle name="Normal 2 3 3 5 5 6" xfId="25729"/>
    <cellStyle name="Normal 2 3 3 5 5_Sheet3" xfId="2488"/>
    <cellStyle name="Normal 2 3 3 5 6" xfId="2489"/>
    <cellStyle name="Normal 2 3 3 5 6 2" xfId="2490"/>
    <cellStyle name="Normal 2 3 3 5 6 2 2" xfId="25738"/>
    <cellStyle name="Normal 2 3 3 5 6 3" xfId="25737"/>
    <cellStyle name="Normal 2 3 3 5 6_Sheet3" xfId="2491"/>
    <cellStyle name="Normal 2 3 3 5 7" xfId="2492"/>
    <cellStyle name="Normal 2 3 3 5 7 2" xfId="25740"/>
    <cellStyle name="Normal 2 3 3 5 7 3" xfId="25739"/>
    <cellStyle name="Normal 2 3 3 5 8" xfId="2493"/>
    <cellStyle name="Normal 2 3 3 5 8 2" xfId="25742"/>
    <cellStyle name="Normal 2 3 3 5 8 3" xfId="25741"/>
    <cellStyle name="Normal 2 3 3 5 9" xfId="2494"/>
    <cellStyle name="Normal 2 3 3 5 9 2" xfId="25743"/>
    <cellStyle name="Normal 2 3 3 5_Sheet3" xfId="2495"/>
    <cellStyle name="Normal 2 3 3 6" xfId="2496"/>
    <cellStyle name="Normal 2 3 3 6 10" xfId="25744"/>
    <cellStyle name="Normal 2 3 3 6 2" xfId="2497"/>
    <cellStyle name="Normal 2 3 3 6 2 2" xfId="2498"/>
    <cellStyle name="Normal 2 3 3 6 2 2 2" xfId="2499"/>
    <cellStyle name="Normal 2 3 3 6 2 2 2 2" xfId="2500"/>
    <cellStyle name="Normal 2 3 3 6 2 2 2 2 2" xfId="25748"/>
    <cellStyle name="Normal 2 3 3 6 2 2 2 3" xfId="25747"/>
    <cellStyle name="Normal 2 3 3 6 2 2 2_Sheet3" xfId="2501"/>
    <cellStyle name="Normal 2 3 3 6 2 2 3" xfId="2502"/>
    <cellStyle name="Normal 2 3 3 6 2 2 3 2" xfId="25750"/>
    <cellStyle name="Normal 2 3 3 6 2 2 3 3" xfId="25749"/>
    <cellStyle name="Normal 2 3 3 6 2 2 4" xfId="2503"/>
    <cellStyle name="Normal 2 3 3 6 2 2 4 2" xfId="25752"/>
    <cellStyle name="Normal 2 3 3 6 2 2 4 3" xfId="25751"/>
    <cellStyle name="Normal 2 3 3 6 2 2 5" xfId="2504"/>
    <cellStyle name="Normal 2 3 3 6 2 2 5 2" xfId="25753"/>
    <cellStyle name="Normal 2 3 3 6 2 2 6" xfId="25746"/>
    <cellStyle name="Normal 2 3 3 6 2 2_Sheet3" xfId="2505"/>
    <cellStyle name="Normal 2 3 3 6 2 3" xfId="2506"/>
    <cellStyle name="Normal 2 3 3 6 2 3 2" xfId="2507"/>
    <cellStyle name="Normal 2 3 3 6 2 3 2 2" xfId="25755"/>
    <cellStyle name="Normal 2 3 3 6 2 3 3" xfId="25754"/>
    <cellStyle name="Normal 2 3 3 6 2 3_Sheet3" xfId="2508"/>
    <cellStyle name="Normal 2 3 3 6 2 4" xfId="2509"/>
    <cellStyle name="Normal 2 3 3 6 2 4 2" xfId="25757"/>
    <cellStyle name="Normal 2 3 3 6 2 4 3" xfId="25756"/>
    <cellStyle name="Normal 2 3 3 6 2 5" xfId="2510"/>
    <cellStyle name="Normal 2 3 3 6 2 5 2" xfId="25759"/>
    <cellStyle name="Normal 2 3 3 6 2 5 3" xfId="25758"/>
    <cellStyle name="Normal 2 3 3 6 2 6" xfId="2511"/>
    <cellStyle name="Normal 2 3 3 6 2 6 2" xfId="25760"/>
    <cellStyle name="Normal 2 3 3 6 2 7" xfId="25745"/>
    <cellStyle name="Normal 2 3 3 6 2_Sheet3" xfId="2512"/>
    <cellStyle name="Normal 2 3 3 6 3" xfId="2513"/>
    <cellStyle name="Normal 2 3 3 6 3 2" xfId="2514"/>
    <cellStyle name="Normal 2 3 3 6 3 2 2" xfId="2515"/>
    <cellStyle name="Normal 2 3 3 6 3 2 2 2" xfId="2516"/>
    <cellStyle name="Normal 2 3 3 6 3 2 2 2 2" xfId="25764"/>
    <cellStyle name="Normal 2 3 3 6 3 2 2 3" xfId="25763"/>
    <cellStyle name="Normal 2 3 3 6 3 2 2_Sheet3" xfId="2517"/>
    <cellStyle name="Normal 2 3 3 6 3 2 3" xfId="2518"/>
    <cellStyle name="Normal 2 3 3 6 3 2 3 2" xfId="25766"/>
    <cellStyle name="Normal 2 3 3 6 3 2 3 3" xfId="25765"/>
    <cellStyle name="Normal 2 3 3 6 3 2 4" xfId="2519"/>
    <cellStyle name="Normal 2 3 3 6 3 2 4 2" xfId="25768"/>
    <cellStyle name="Normal 2 3 3 6 3 2 4 3" xfId="25767"/>
    <cellStyle name="Normal 2 3 3 6 3 2 5" xfId="2520"/>
    <cellStyle name="Normal 2 3 3 6 3 2 5 2" xfId="25769"/>
    <cellStyle name="Normal 2 3 3 6 3 2 6" xfId="25762"/>
    <cellStyle name="Normal 2 3 3 6 3 2_Sheet3" xfId="2521"/>
    <cellStyle name="Normal 2 3 3 6 3 3" xfId="2522"/>
    <cellStyle name="Normal 2 3 3 6 3 3 2" xfId="2523"/>
    <cellStyle name="Normal 2 3 3 6 3 3 2 2" xfId="25771"/>
    <cellStyle name="Normal 2 3 3 6 3 3 3" xfId="25770"/>
    <cellStyle name="Normal 2 3 3 6 3 3_Sheet3" xfId="2524"/>
    <cellStyle name="Normal 2 3 3 6 3 4" xfId="2525"/>
    <cellStyle name="Normal 2 3 3 6 3 4 2" xfId="25773"/>
    <cellStyle name="Normal 2 3 3 6 3 4 3" xfId="25772"/>
    <cellStyle name="Normal 2 3 3 6 3 5" xfId="2526"/>
    <cellStyle name="Normal 2 3 3 6 3 5 2" xfId="25775"/>
    <cellStyle name="Normal 2 3 3 6 3 5 3" xfId="25774"/>
    <cellStyle name="Normal 2 3 3 6 3 6" xfId="2527"/>
    <cellStyle name="Normal 2 3 3 6 3 6 2" xfId="25776"/>
    <cellStyle name="Normal 2 3 3 6 3 7" xfId="25761"/>
    <cellStyle name="Normal 2 3 3 6 3_Sheet3" xfId="2528"/>
    <cellStyle name="Normal 2 3 3 6 4" xfId="2529"/>
    <cellStyle name="Normal 2 3 3 6 4 2" xfId="2530"/>
    <cellStyle name="Normal 2 3 3 6 4 2 2" xfId="2531"/>
    <cellStyle name="Normal 2 3 3 6 4 2 2 2" xfId="2532"/>
    <cellStyle name="Normal 2 3 3 6 4 2 2 2 2" xfId="25780"/>
    <cellStyle name="Normal 2 3 3 6 4 2 2 3" xfId="25779"/>
    <cellStyle name="Normal 2 3 3 6 4 2 2_Sheet3" xfId="2533"/>
    <cellStyle name="Normal 2 3 3 6 4 2 3" xfId="2534"/>
    <cellStyle name="Normal 2 3 3 6 4 2 3 2" xfId="25782"/>
    <cellStyle name="Normal 2 3 3 6 4 2 3 3" xfId="25781"/>
    <cellStyle name="Normal 2 3 3 6 4 2 4" xfId="2535"/>
    <cellStyle name="Normal 2 3 3 6 4 2 4 2" xfId="25784"/>
    <cellStyle name="Normal 2 3 3 6 4 2 4 3" xfId="25783"/>
    <cellStyle name="Normal 2 3 3 6 4 2 5" xfId="2536"/>
    <cellStyle name="Normal 2 3 3 6 4 2 5 2" xfId="25785"/>
    <cellStyle name="Normal 2 3 3 6 4 2 6" xfId="25778"/>
    <cellStyle name="Normal 2 3 3 6 4 2_Sheet3" xfId="2537"/>
    <cellStyle name="Normal 2 3 3 6 4 3" xfId="2538"/>
    <cellStyle name="Normal 2 3 3 6 4 3 2" xfId="2539"/>
    <cellStyle name="Normal 2 3 3 6 4 3 2 2" xfId="25787"/>
    <cellStyle name="Normal 2 3 3 6 4 3 3" xfId="25786"/>
    <cellStyle name="Normal 2 3 3 6 4 3_Sheet3" xfId="2540"/>
    <cellStyle name="Normal 2 3 3 6 4 4" xfId="2541"/>
    <cellStyle name="Normal 2 3 3 6 4 4 2" xfId="25789"/>
    <cellStyle name="Normal 2 3 3 6 4 4 3" xfId="25788"/>
    <cellStyle name="Normal 2 3 3 6 4 5" xfId="2542"/>
    <cellStyle name="Normal 2 3 3 6 4 5 2" xfId="25791"/>
    <cellStyle name="Normal 2 3 3 6 4 5 3" xfId="25790"/>
    <cellStyle name="Normal 2 3 3 6 4 6" xfId="2543"/>
    <cellStyle name="Normal 2 3 3 6 4 6 2" xfId="25792"/>
    <cellStyle name="Normal 2 3 3 6 4 7" xfId="25777"/>
    <cellStyle name="Normal 2 3 3 6 4_Sheet3" xfId="2544"/>
    <cellStyle name="Normal 2 3 3 6 5" xfId="2545"/>
    <cellStyle name="Normal 2 3 3 6 5 2" xfId="2546"/>
    <cellStyle name="Normal 2 3 3 6 5 2 2" xfId="2547"/>
    <cellStyle name="Normal 2 3 3 6 5 2 2 2" xfId="25795"/>
    <cellStyle name="Normal 2 3 3 6 5 2 3" xfId="25794"/>
    <cellStyle name="Normal 2 3 3 6 5 2_Sheet3" xfId="2548"/>
    <cellStyle name="Normal 2 3 3 6 5 3" xfId="2549"/>
    <cellStyle name="Normal 2 3 3 6 5 3 2" xfId="25797"/>
    <cellStyle name="Normal 2 3 3 6 5 3 3" xfId="25796"/>
    <cellStyle name="Normal 2 3 3 6 5 4" xfId="2550"/>
    <cellStyle name="Normal 2 3 3 6 5 4 2" xfId="25799"/>
    <cellStyle name="Normal 2 3 3 6 5 4 3" xfId="25798"/>
    <cellStyle name="Normal 2 3 3 6 5 5" xfId="2551"/>
    <cellStyle name="Normal 2 3 3 6 5 5 2" xfId="25800"/>
    <cellStyle name="Normal 2 3 3 6 5 6" xfId="25793"/>
    <cellStyle name="Normal 2 3 3 6 5_Sheet3" xfId="2552"/>
    <cellStyle name="Normal 2 3 3 6 6" xfId="2553"/>
    <cellStyle name="Normal 2 3 3 6 6 2" xfId="2554"/>
    <cellStyle name="Normal 2 3 3 6 6 2 2" xfId="25802"/>
    <cellStyle name="Normal 2 3 3 6 6 3" xfId="25801"/>
    <cellStyle name="Normal 2 3 3 6 6_Sheet3" xfId="2555"/>
    <cellStyle name="Normal 2 3 3 6 7" xfId="2556"/>
    <cellStyle name="Normal 2 3 3 6 7 2" xfId="25804"/>
    <cellStyle name="Normal 2 3 3 6 7 3" xfId="25803"/>
    <cellStyle name="Normal 2 3 3 6 8" xfId="2557"/>
    <cellStyle name="Normal 2 3 3 6 8 2" xfId="25806"/>
    <cellStyle name="Normal 2 3 3 6 8 3" xfId="25805"/>
    <cellStyle name="Normal 2 3 3 6 9" xfId="2558"/>
    <cellStyle name="Normal 2 3 3 6 9 2" xfId="25807"/>
    <cellStyle name="Normal 2 3 3 6_Sheet3" xfId="2559"/>
    <cellStyle name="Normal 2 3 3 7" xfId="2560"/>
    <cellStyle name="Normal 2 3 3 7 2" xfId="2561"/>
    <cellStyle name="Normal 2 3 3 7 2 2" xfId="2562"/>
    <cellStyle name="Normal 2 3 3 7 2 2 2" xfId="2563"/>
    <cellStyle name="Normal 2 3 3 7 2 2 2 2" xfId="25811"/>
    <cellStyle name="Normal 2 3 3 7 2 2 3" xfId="25810"/>
    <cellStyle name="Normal 2 3 3 7 2 2_Sheet3" xfId="2564"/>
    <cellStyle name="Normal 2 3 3 7 2 3" xfId="2565"/>
    <cellStyle name="Normal 2 3 3 7 2 3 2" xfId="25813"/>
    <cellStyle name="Normal 2 3 3 7 2 3 3" xfId="25812"/>
    <cellStyle name="Normal 2 3 3 7 2 4" xfId="2566"/>
    <cellStyle name="Normal 2 3 3 7 2 4 2" xfId="25815"/>
    <cellStyle name="Normal 2 3 3 7 2 4 3" xfId="25814"/>
    <cellStyle name="Normal 2 3 3 7 2 5" xfId="2567"/>
    <cellStyle name="Normal 2 3 3 7 2 5 2" xfId="25816"/>
    <cellStyle name="Normal 2 3 3 7 2 6" xfId="25809"/>
    <cellStyle name="Normal 2 3 3 7 2_Sheet3" xfId="2568"/>
    <cellStyle name="Normal 2 3 3 7 3" xfId="2569"/>
    <cellStyle name="Normal 2 3 3 7 3 2" xfId="2570"/>
    <cellStyle name="Normal 2 3 3 7 3 2 2" xfId="25818"/>
    <cellStyle name="Normal 2 3 3 7 3 3" xfId="25817"/>
    <cellStyle name="Normal 2 3 3 7 3_Sheet3" xfId="2571"/>
    <cellStyle name="Normal 2 3 3 7 4" xfId="2572"/>
    <cellStyle name="Normal 2 3 3 7 4 2" xfId="25820"/>
    <cellStyle name="Normal 2 3 3 7 4 3" xfId="25819"/>
    <cellStyle name="Normal 2 3 3 7 5" xfId="2573"/>
    <cellStyle name="Normal 2 3 3 7 5 2" xfId="25822"/>
    <cellStyle name="Normal 2 3 3 7 5 3" xfId="25821"/>
    <cellStyle name="Normal 2 3 3 7 6" xfId="2574"/>
    <cellStyle name="Normal 2 3 3 7 6 2" xfId="25823"/>
    <cellStyle name="Normal 2 3 3 7 7" xfId="25808"/>
    <cellStyle name="Normal 2 3 3 7_Sheet3" xfId="2575"/>
    <cellStyle name="Normal 2 3 3 8" xfId="2576"/>
    <cellStyle name="Normal 2 3 3 8 2" xfId="2577"/>
    <cellStyle name="Normal 2 3 3 8 2 2" xfId="2578"/>
    <cellStyle name="Normal 2 3 3 8 2 2 2" xfId="2579"/>
    <cellStyle name="Normal 2 3 3 8 2 2 2 2" xfId="25827"/>
    <cellStyle name="Normal 2 3 3 8 2 2 3" xfId="25826"/>
    <cellStyle name="Normal 2 3 3 8 2 2_Sheet3" xfId="2580"/>
    <cellStyle name="Normal 2 3 3 8 2 3" xfId="2581"/>
    <cellStyle name="Normal 2 3 3 8 2 3 2" xfId="25829"/>
    <cellStyle name="Normal 2 3 3 8 2 3 3" xfId="25828"/>
    <cellStyle name="Normal 2 3 3 8 2 4" xfId="2582"/>
    <cellStyle name="Normal 2 3 3 8 2 4 2" xfId="25831"/>
    <cellStyle name="Normal 2 3 3 8 2 4 3" xfId="25830"/>
    <cellStyle name="Normal 2 3 3 8 2 5" xfId="2583"/>
    <cellStyle name="Normal 2 3 3 8 2 5 2" xfId="25832"/>
    <cellStyle name="Normal 2 3 3 8 2 6" xfId="25825"/>
    <cellStyle name="Normal 2 3 3 8 2_Sheet3" xfId="2584"/>
    <cellStyle name="Normal 2 3 3 8 3" xfId="2585"/>
    <cellStyle name="Normal 2 3 3 8 3 2" xfId="2586"/>
    <cellStyle name="Normal 2 3 3 8 3 2 2" xfId="25834"/>
    <cellStyle name="Normal 2 3 3 8 3 3" xfId="25833"/>
    <cellStyle name="Normal 2 3 3 8 3_Sheet3" xfId="2587"/>
    <cellStyle name="Normal 2 3 3 8 4" xfId="2588"/>
    <cellStyle name="Normal 2 3 3 8 4 2" xfId="25836"/>
    <cellStyle name="Normal 2 3 3 8 4 3" xfId="25835"/>
    <cellStyle name="Normal 2 3 3 8 5" xfId="2589"/>
    <cellStyle name="Normal 2 3 3 8 5 2" xfId="25838"/>
    <cellStyle name="Normal 2 3 3 8 5 3" xfId="25837"/>
    <cellStyle name="Normal 2 3 3 8 6" xfId="2590"/>
    <cellStyle name="Normal 2 3 3 8 6 2" xfId="25839"/>
    <cellStyle name="Normal 2 3 3 8 7" xfId="25824"/>
    <cellStyle name="Normal 2 3 3 8_Sheet3" xfId="2591"/>
    <cellStyle name="Normal 2 3 3 9" xfId="2592"/>
    <cellStyle name="Normal 2 3 3 9 2" xfId="2593"/>
    <cellStyle name="Normal 2 3 3 9 2 2" xfId="2594"/>
    <cellStyle name="Normal 2 3 3 9 2 2 2" xfId="2595"/>
    <cellStyle name="Normal 2 3 3 9 2 2 2 2" xfId="25843"/>
    <cellStyle name="Normal 2 3 3 9 2 2 3" xfId="25842"/>
    <cellStyle name="Normal 2 3 3 9 2 2_Sheet3" xfId="2596"/>
    <cellStyle name="Normal 2 3 3 9 2 3" xfId="2597"/>
    <cellStyle name="Normal 2 3 3 9 2 3 2" xfId="25845"/>
    <cellStyle name="Normal 2 3 3 9 2 3 3" xfId="25844"/>
    <cellStyle name="Normal 2 3 3 9 2 4" xfId="2598"/>
    <cellStyle name="Normal 2 3 3 9 2 4 2" xfId="25847"/>
    <cellStyle name="Normal 2 3 3 9 2 4 3" xfId="25846"/>
    <cellStyle name="Normal 2 3 3 9 2 5" xfId="2599"/>
    <cellStyle name="Normal 2 3 3 9 2 5 2" xfId="25848"/>
    <cellStyle name="Normal 2 3 3 9 2 6" xfId="25841"/>
    <cellStyle name="Normal 2 3 3 9 2_Sheet3" xfId="2600"/>
    <cellStyle name="Normal 2 3 3 9 3" xfId="2601"/>
    <cellStyle name="Normal 2 3 3 9 3 2" xfId="2602"/>
    <cellStyle name="Normal 2 3 3 9 3 2 2" xfId="25850"/>
    <cellStyle name="Normal 2 3 3 9 3 3" xfId="25849"/>
    <cellStyle name="Normal 2 3 3 9 3_Sheet3" xfId="2603"/>
    <cellStyle name="Normal 2 3 3 9 4" xfId="2604"/>
    <cellStyle name="Normal 2 3 3 9 4 2" xfId="25852"/>
    <cellStyle name="Normal 2 3 3 9 4 3" xfId="25851"/>
    <cellStyle name="Normal 2 3 3 9 5" xfId="2605"/>
    <cellStyle name="Normal 2 3 3 9 5 2" xfId="25854"/>
    <cellStyle name="Normal 2 3 3 9 5 3" xfId="25853"/>
    <cellStyle name="Normal 2 3 3 9 6" xfId="2606"/>
    <cellStyle name="Normal 2 3 3 9 6 2" xfId="25855"/>
    <cellStyle name="Normal 2 3 3 9 7" xfId="25840"/>
    <cellStyle name="Normal 2 3 3 9_Sheet3" xfId="2607"/>
    <cellStyle name="Normal 2 3 3_Sheet3" xfId="2608"/>
    <cellStyle name="Normal 2 3 4" xfId="2609"/>
    <cellStyle name="Normal 2 3 4 10" xfId="25856"/>
    <cellStyle name="Normal 2 3 4 2" xfId="2610"/>
    <cellStyle name="Normal 2 3 4 2 2" xfId="2611"/>
    <cellStyle name="Normal 2 3 4 2 2 2" xfId="2612"/>
    <cellStyle name="Normal 2 3 4 2 2 2 2" xfId="2613"/>
    <cellStyle name="Normal 2 3 4 2 2 2 2 2" xfId="25860"/>
    <cellStyle name="Normal 2 3 4 2 2 2 3" xfId="25859"/>
    <cellStyle name="Normal 2 3 4 2 2 2_Sheet3" xfId="2614"/>
    <cellStyle name="Normal 2 3 4 2 2 3" xfId="2615"/>
    <cellStyle name="Normal 2 3 4 2 2 3 2" xfId="25862"/>
    <cellStyle name="Normal 2 3 4 2 2 3 3" xfId="25861"/>
    <cellStyle name="Normal 2 3 4 2 2 4" xfId="2616"/>
    <cellStyle name="Normal 2 3 4 2 2 4 2" xfId="25864"/>
    <cellStyle name="Normal 2 3 4 2 2 4 3" xfId="25863"/>
    <cellStyle name="Normal 2 3 4 2 2 5" xfId="2617"/>
    <cellStyle name="Normal 2 3 4 2 2 5 2" xfId="25865"/>
    <cellStyle name="Normal 2 3 4 2 2 6" xfId="25858"/>
    <cellStyle name="Normal 2 3 4 2 2_Sheet3" xfId="2618"/>
    <cellStyle name="Normal 2 3 4 2 3" xfId="2619"/>
    <cellStyle name="Normal 2 3 4 2 3 2" xfId="2620"/>
    <cellStyle name="Normal 2 3 4 2 3 2 2" xfId="25867"/>
    <cellStyle name="Normal 2 3 4 2 3 3" xfId="25866"/>
    <cellStyle name="Normal 2 3 4 2 3_Sheet3" xfId="2621"/>
    <cellStyle name="Normal 2 3 4 2 4" xfId="2622"/>
    <cellStyle name="Normal 2 3 4 2 4 2" xfId="25869"/>
    <cellStyle name="Normal 2 3 4 2 4 3" xfId="25868"/>
    <cellStyle name="Normal 2 3 4 2 5" xfId="2623"/>
    <cellStyle name="Normal 2 3 4 2 5 2" xfId="25871"/>
    <cellStyle name="Normal 2 3 4 2 5 3" xfId="25870"/>
    <cellStyle name="Normal 2 3 4 2 6" xfId="2624"/>
    <cellStyle name="Normal 2 3 4 2 6 2" xfId="25872"/>
    <cellStyle name="Normal 2 3 4 2 7" xfId="25857"/>
    <cellStyle name="Normal 2 3 4 2_Sheet3" xfId="2625"/>
    <cellStyle name="Normal 2 3 4 3" xfId="2626"/>
    <cellStyle name="Normal 2 3 4 3 2" xfId="2627"/>
    <cellStyle name="Normal 2 3 4 3 2 2" xfId="2628"/>
    <cellStyle name="Normal 2 3 4 3 2 2 2" xfId="2629"/>
    <cellStyle name="Normal 2 3 4 3 2 2 2 2" xfId="25876"/>
    <cellStyle name="Normal 2 3 4 3 2 2 3" xfId="25875"/>
    <cellStyle name="Normal 2 3 4 3 2 2_Sheet3" xfId="2630"/>
    <cellStyle name="Normal 2 3 4 3 2 3" xfId="2631"/>
    <cellStyle name="Normal 2 3 4 3 2 3 2" xfId="25878"/>
    <cellStyle name="Normal 2 3 4 3 2 3 3" xfId="25877"/>
    <cellStyle name="Normal 2 3 4 3 2 4" xfId="2632"/>
    <cellStyle name="Normal 2 3 4 3 2 4 2" xfId="25880"/>
    <cellStyle name="Normal 2 3 4 3 2 4 3" xfId="25879"/>
    <cellStyle name="Normal 2 3 4 3 2 5" xfId="2633"/>
    <cellStyle name="Normal 2 3 4 3 2 5 2" xfId="25881"/>
    <cellStyle name="Normal 2 3 4 3 2 6" xfId="25874"/>
    <cellStyle name="Normal 2 3 4 3 2_Sheet3" xfId="2634"/>
    <cellStyle name="Normal 2 3 4 3 3" xfId="2635"/>
    <cellStyle name="Normal 2 3 4 3 3 2" xfId="2636"/>
    <cellStyle name="Normal 2 3 4 3 3 2 2" xfId="25883"/>
    <cellStyle name="Normal 2 3 4 3 3 3" xfId="25882"/>
    <cellStyle name="Normal 2 3 4 3 3_Sheet3" xfId="2637"/>
    <cellStyle name="Normal 2 3 4 3 4" xfId="2638"/>
    <cellStyle name="Normal 2 3 4 3 4 2" xfId="25885"/>
    <cellStyle name="Normal 2 3 4 3 4 3" xfId="25884"/>
    <cellStyle name="Normal 2 3 4 3 5" xfId="2639"/>
    <cellStyle name="Normal 2 3 4 3 5 2" xfId="25887"/>
    <cellStyle name="Normal 2 3 4 3 5 3" xfId="25886"/>
    <cellStyle name="Normal 2 3 4 3 6" xfId="2640"/>
    <cellStyle name="Normal 2 3 4 3 6 2" xfId="25888"/>
    <cellStyle name="Normal 2 3 4 3 7" xfId="25873"/>
    <cellStyle name="Normal 2 3 4 3_Sheet3" xfId="2641"/>
    <cellStyle name="Normal 2 3 4 4" xfId="2642"/>
    <cellStyle name="Normal 2 3 4 4 2" xfId="2643"/>
    <cellStyle name="Normal 2 3 4 4 2 2" xfId="2644"/>
    <cellStyle name="Normal 2 3 4 4 2 2 2" xfId="2645"/>
    <cellStyle name="Normal 2 3 4 4 2 2 2 2" xfId="25892"/>
    <cellStyle name="Normal 2 3 4 4 2 2 3" xfId="25891"/>
    <cellStyle name="Normal 2 3 4 4 2 2_Sheet3" xfId="2646"/>
    <cellStyle name="Normal 2 3 4 4 2 3" xfId="2647"/>
    <cellStyle name="Normal 2 3 4 4 2 3 2" xfId="25894"/>
    <cellStyle name="Normal 2 3 4 4 2 3 3" xfId="25893"/>
    <cellStyle name="Normal 2 3 4 4 2 4" xfId="2648"/>
    <cellStyle name="Normal 2 3 4 4 2 4 2" xfId="25896"/>
    <cellStyle name="Normal 2 3 4 4 2 4 3" xfId="25895"/>
    <cellStyle name="Normal 2 3 4 4 2 5" xfId="2649"/>
    <cellStyle name="Normal 2 3 4 4 2 5 2" xfId="25897"/>
    <cellStyle name="Normal 2 3 4 4 2 6" xfId="25890"/>
    <cellStyle name="Normal 2 3 4 4 2_Sheet3" xfId="2650"/>
    <cellStyle name="Normal 2 3 4 4 3" xfId="2651"/>
    <cellStyle name="Normal 2 3 4 4 3 2" xfId="2652"/>
    <cellStyle name="Normal 2 3 4 4 3 2 2" xfId="25899"/>
    <cellStyle name="Normal 2 3 4 4 3 3" xfId="25898"/>
    <cellStyle name="Normal 2 3 4 4 3_Sheet3" xfId="2653"/>
    <cellStyle name="Normal 2 3 4 4 4" xfId="2654"/>
    <cellStyle name="Normal 2 3 4 4 4 2" xfId="25901"/>
    <cellStyle name="Normal 2 3 4 4 4 3" xfId="25900"/>
    <cellStyle name="Normal 2 3 4 4 5" xfId="2655"/>
    <cellStyle name="Normal 2 3 4 4 5 2" xfId="25903"/>
    <cellStyle name="Normal 2 3 4 4 5 3" xfId="25902"/>
    <cellStyle name="Normal 2 3 4 4 6" xfId="2656"/>
    <cellStyle name="Normal 2 3 4 4 6 2" xfId="25904"/>
    <cellStyle name="Normal 2 3 4 4 7" xfId="25889"/>
    <cellStyle name="Normal 2 3 4 4_Sheet3" xfId="2657"/>
    <cellStyle name="Normal 2 3 4 5" xfId="2658"/>
    <cellStyle name="Normal 2 3 4 5 2" xfId="2659"/>
    <cellStyle name="Normal 2 3 4 5 2 2" xfId="2660"/>
    <cellStyle name="Normal 2 3 4 5 2 2 2" xfId="25907"/>
    <cellStyle name="Normal 2 3 4 5 2 3" xfId="25906"/>
    <cellStyle name="Normal 2 3 4 5 2_Sheet3" xfId="2661"/>
    <cellStyle name="Normal 2 3 4 5 3" xfId="2662"/>
    <cellStyle name="Normal 2 3 4 5 3 2" xfId="25909"/>
    <cellStyle name="Normal 2 3 4 5 3 3" xfId="25908"/>
    <cellStyle name="Normal 2 3 4 5 4" xfId="2663"/>
    <cellStyle name="Normal 2 3 4 5 4 2" xfId="25911"/>
    <cellStyle name="Normal 2 3 4 5 4 3" xfId="25910"/>
    <cellStyle name="Normal 2 3 4 5 5" xfId="2664"/>
    <cellStyle name="Normal 2 3 4 5 5 2" xfId="25912"/>
    <cellStyle name="Normal 2 3 4 5 6" xfId="25905"/>
    <cellStyle name="Normal 2 3 4 5_Sheet3" xfId="2665"/>
    <cellStyle name="Normal 2 3 4 6" xfId="2666"/>
    <cellStyle name="Normal 2 3 4 6 2" xfId="2667"/>
    <cellStyle name="Normal 2 3 4 6 2 2" xfId="25914"/>
    <cellStyle name="Normal 2 3 4 6 3" xfId="25913"/>
    <cellStyle name="Normal 2 3 4 6_Sheet3" xfId="2668"/>
    <cellStyle name="Normal 2 3 4 7" xfId="2669"/>
    <cellStyle name="Normal 2 3 4 7 2" xfId="25916"/>
    <cellStyle name="Normal 2 3 4 7 3" xfId="25915"/>
    <cellStyle name="Normal 2 3 4 8" xfId="2670"/>
    <cellStyle name="Normal 2 3 4 8 2" xfId="25918"/>
    <cellStyle name="Normal 2 3 4 8 3" xfId="25917"/>
    <cellStyle name="Normal 2 3 4 9" xfId="2671"/>
    <cellStyle name="Normal 2 3 4 9 2" xfId="25919"/>
    <cellStyle name="Normal 2 3 4_Sheet3" xfId="2672"/>
    <cellStyle name="Normal 2 3 5" xfId="2673"/>
    <cellStyle name="Normal 2 3 5 10" xfId="25920"/>
    <cellStyle name="Normal 2 3 5 2" xfId="2674"/>
    <cellStyle name="Normal 2 3 5 2 2" xfId="2675"/>
    <cellStyle name="Normal 2 3 5 2 2 2" xfId="2676"/>
    <cellStyle name="Normal 2 3 5 2 2 2 2" xfId="2677"/>
    <cellStyle name="Normal 2 3 5 2 2 2 2 2" xfId="25924"/>
    <cellStyle name="Normal 2 3 5 2 2 2 3" xfId="25923"/>
    <cellStyle name="Normal 2 3 5 2 2 2_Sheet3" xfId="2678"/>
    <cellStyle name="Normal 2 3 5 2 2 3" xfId="2679"/>
    <cellStyle name="Normal 2 3 5 2 2 3 2" xfId="25926"/>
    <cellStyle name="Normal 2 3 5 2 2 3 3" xfId="25925"/>
    <cellStyle name="Normal 2 3 5 2 2 4" xfId="2680"/>
    <cellStyle name="Normal 2 3 5 2 2 4 2" xfId="25928"/>
    <cellStyle name="Normal 2 3 5 2 2 4 3" xfId="25927"/>
    <cellStyle name="Normal 2 3 5 2 2 5" xfId="2681"/>
    <cellStyle name="Normal 2 3 5 2 2 5 2" xfId="25929"/>
    <cellStyle name="Normal 2 3 5 2 2 6" xfId="25922"/>
    <cellStyle name="Normal 2 3 5 2 2_Sheet3" xfId="2682"/>
    <cellStyle name="Normal 2 3 5 2 3" xfId="2683"/>
    <cellStyle name="Normal 2 3 5 2 3 2" xfId="2684"/>
    <cellStyle name="Normal 2 3 5 2 3 2 2" xfId="25931"/>
    <cellStyle name="Normal 2 3 5 2 3 3" xfId="25930"/>
    <cellStyle name="Normal 2 3 5 2 3_Sheet3" xfId="2685"/>
    <cellStyle name="Normal 2 3 5 2 4" xfId="2686"/>
    <cellStyle name="Normal 2 3 5 2 4 2" xfId="25933"/>
    <cellStyle name="Normal 2 3 5 2 4 3" xfId="25932"/>
    <cellStyle name="Normal 2 3 5 2 5" xfId="2687"/>
    <cellStyle name="Normal 2 3 5 2 5 2" xfId="25935"/>
    <cellStyle name="Normal 2 3 5 2 5 3" xfId="25934"/>
    <cellStyle name="Normal 2 3 5 2 6" xfId="2688"/>
    <cellStyle name="Normal 2 3 5 2 6 2" xfId="25936"/>
    <cellStyle name="Normal 2 3 5 2 7" xfId="25921"/>
    <cellStyle name="Normal 2 3 5 2_Sheet3" xfId="2689"/>
    <cellStyle name="Normal 2 3 5 3" xfId="2690"/>
    <cellStyle name="Normal 2 3 5 3 2" xfId="2691"/>
    <cellStyle name="Normal 2 3 5 3 2 2" xfId="2692"/>
    <cellStyle name="Normal 2 3 5 3 2 2 2" xfId="2693"/>
    <cellStyle name="Normal 2 3 5 3 2 2 2 2" xfId="25940"/>
    <cellStyle name="Normal 2 3 5 3 2 2 3" xfId="25939"/>
    <cellStyle name="Normal 2 3 5 3 2 2_Sheet3" xfId="2694"/>
    <cellStyle name="Normal 2 3 5 3 2 3" xfId="2695"/>
    <cellStyle name="Normal 2 3 5 3 2 3 2" xfId="25942"/>
    <cellStyle name="Normal 2 3 5 3 2 3 3" xfId="25941"/>
    <cellStyle name="Normal 2 3 5 3 2 4" xfId="2696"/>
    <cellStyle name="Normal 2 3 5 3 2 4 2" xfId="25944"/>
    <cellStyle name="Normal 2 3 5 3 2 4 3" xfId="25943"/>
    <cellStyle name="Normal 2 3 5 3 2 5" xfId="2697"/>
    <cellStyle name="Normal 2 3 5 3 2 5 2" xfId="25945"/>
    <cellStyle name="Normal 2 3 5 3 2 6" xfId="25938"/>
    <cellStyle name="Normal 2 3 5 3 2_Sheet3" xfId="2698"/>
    <cellStyle name="Normal 2 3 5 3 3" xfId="2699"/>
    <cellStyle name="Normal 2 3 5 3 3 2" xfId="2700"/>
    <cellStyle name="Normal 2 3 5 3 3 2 2" xfId="25947"/>
    <cellStyle name="Normal 2 3 5 3 3 3" xfId="25946"/>
    <cellStyle name="Normal 2 3 5 3 3_Sheet3" xfId="2701"/>
    <cellStyle name="Normal 2 3 5 3 4" xfId="2702"/>
    <cellStyle name="Normal 2 3 5 3 4 2" xfId="25949"/>
    <cellStyle name="Normal 2 3 5 3 4 3" xfId="25948"/>
    <cellStyle name="Normal 2 3 5 3 5" xfId="2703"/>
    <cellStyle name="Normal 2 3 5 3 5 2" xfId="25951"/>
    <cellStyle name="Normal 2 3 5 3 5 3" xfId="25950"/>
    <cellStyle name="Normal 2 3 5 3 6" xfId="2704"/>
    <cellStyle name="Normal 2 3 5 3 6 2" xfId="25952"/>
    <cellStyle name="Normal 2 3 5 3 7" xfId="25937"/>
    <cellStyle name="Normal 2 3 5 3_Sheet3" xfId="2705"/>
    <cellStyle name="Normal 2 3 5 4" xfId="2706"/>
    <cellStyle name="Normal 2 3 5 4 2" xfId="2707"/>
    <cellStyle name="Normal 2 3 5 4 2 2" xfId="2708"/>
    <cellStyle name="Normal 2 3 5 4 2 2 2" xfId="2709"/>
    <cellStyle name="Normal 2 3 5 4 2 2 2 2" xfId="25956"/>
    <cellStyle name="Normal 2 3 5 4 2 2 3" xfId="25955"/>
    <cellStyle name="Normal 2 3 5 4 2 2_Sheet3" xfId="2710"/>
    <cellStyle name="Normal 2 3 5 4 2 3" xfId="2711"/>
    <cellStyle name="Normal 2 3 5 4 2 3 2" xfId="25958"/>
    <cellStyle name="Normal 2 3 5 4 2 3 3" xfId="25957"/>
    <cellStyle name="Normal 2 3 5 4 2 4" xfId="2712"/>
    <cellStyle name="Normal 2 3 5 4 2 4 2" xfId="25960"/>
    <cellStyle name="Normal 2 3 5 4 2 4 3" xfId="25959"/>
    <cellStyle name="Normal 2 3 5 4 2 5" xfId="2713"/>
    <cellStyle name="Normal 2 3 5 4 2 5 2" xfId="25961"/>
    <cellStyle name="Normal 2 3 5 4 2 6" xfId="25954"/>
    <cellStyle name="Normal 2 3 5 4 2_Sheet3" xfId="2714"/>
    <cellStyle name="Normal 2 3 5 4 3" xfId="2715"/>
    <cellStyle name="Normal 2 3 5 4 3 2" xfId="2716"/>
    <cellStyle name="Normal 2 3 5 4 3 2 2" xfId="25963"/>
    <cellStyle name="Normal 2 3 5 4 3 3" xfId="25962"/>
    <cellStyle name="Normal 2 3 5 4 3_Sheet3" xfId="2717"/>
    <cellStyle name="Normal 2 3 5 4 4" xfId="2718"/>
    <cellStyle name="Normal 2 3 5 4 4 2" xfId="25965"/>
    <cellStyle name="Normal 2 3 5 4 4 3" xfId="25964"/>
    <cellStyle name="Normal 2 3 5 4 5" xfId="2719"/>
    <cellStyle name="Normal 2 3 5 4 5 2" xfId="25967"/>
    <cellStyle name="Normal 2 3 5 4 5 3" xfId="25966"/>
    <cellStyle name="Normal 2 3 5 4 6" xfId="2720"/>
    <cellStyle name="Normal 2 3 5 4 6 2" xfId="25968"/>
    <cellStyle name="Normal 2 3 5 4 7" xfId="25953"/>
    <cellStyle name="Normal 2 3 5 4_Sheet3" xfId="2721"/>
    <cellStyle name="Normal 2 3 5 5" xfId="2722"/>
    <cellStyle name="Normal 2 3 5 5 2" xfId="2723"/>
    <cellStyle name="Normal 2 3 5 5 2 2" xfId="2724"/>
    <cellStyle name="Normal 2 3 5 5 2 2 2" xfId="25971"/>
    <cellStyle name="Normal 2 3 5 5 2 3" xfId="25970"/>
    <cellStyle name="Normal 2 3 5 5 2_Sheet3" xfId="2725"/>
    <cellStyle name="Normal 2 3 5 5 3" xfId="2726"/>
    <cellStyle name="Normal 2 3 5 5 3 2" xfId="25973"/>
    <cellStyle name="Normal 2 3 5 5 3 3" xfId="25972"/>
    <cellStyle name="Normal 2 3 5 5 4" xfId="2727"/>
    <cellStyle name="Normal 2 3 5 5 4 2" xfId="25975"/>
    <cellStyle name="Normal 2 3 5 5 4 3" xfId="25974"/>
    <cellStyle name="Normal 2 3 5 5 5" xfId="2728"/>
    <cellStyle name="Normal 2 3 5 5 5 2" xfId="25976"/>
    <cellStyle name="Normal 2 3 5 5 6" xfId="25969"/>
    <cellStyle name="Normal 2 3 5 5_Sheet3" xfId="2729"/>
    <cellStyle name="Normal 2 3 5 6" xfId="2730"/>
    <cellStyle name="Normal 2 3 5 6 2" xfId="2731"/>
    <cellStyle name="Normal 2 3 5 6 2 2" xfId="25978"/>
    <cellStyle name="Normal 2 3 5 6 3" xfId="25977"/>
    <cellStyle name="Normal 2 3 5 6_Sheet3" xfId="2732"/>
    <cellStyle name="Normal 2 3 5 7" xfId="2733"/>
    <cellStyle name="Normal 2 3 5 7 2" xfId="25980"/>
    <cellStyle name="Normal 2 3 5 7 3" xfId="25979"/>
    <cellStyle name="Normal 2 3 5 8" xfId="2734"/>
    <cellStyle name="Normal 2 3 5 8 2" xfId="25982"/>
    <cellStyle name="Normal 2 3 5 8 3" xfId="25981"/>
    <cellStyle name="Normal 2 3 5 9" xfId="2735"/>
    <cellStyle name="Normal 2 3 5 9 2" xfId="25983"/>
    <cellStyle name="Normal 2 3 5_Sheet3" xfId="2736"/>
    <cellStyle name="Normal 2 3 6" xfId="2737"/>
    <cellStyle name="Normal 2 3 6 10" xfId="25984"/>
    <cellStyle name="Normal 2 3 6 2" xfId="2738"/>
    <cellStyle name="Normal 2 3 6 2 2" xfId="2739"/>
    <cellStyle name="Normal 2 3 6 2 2 2" xfId="2740"/>
    <cellStyle name="Normal 2 3 6 2 2 2 2" xfId="2741"/>
    <cellStyle name="Normal 2 3 6 2 2 2 2 2" xfId="25988"/>
    <cellStyle name="Normal 2 3 6 2 2 2 3" xfId="25987"/>
    <cellStyle name="Normal 2 3 6 2 2 2_Sheet3" xfId="2742"/>
    <cellStyle name="Normal 2 3 6 2 2 3" xfId="2743"/>
    <cellStyle name="Normal 2 3 6 2 2 3 2" xfId="25990"/>
    <cellStyle name="Normal 2 3 6 2 2 3 3" xfId="25989"/>
    <cellStyle name="Normal 2 3 6 2 2 4" xfId="2744"/>
    <cellStyle name="Normal 2 3 6 2 2 4 2" xfId="25992"/>
    <cellStyle name="Normal 2 3 6 2 2 4 3" xfId="25991"/>
    <cellStyle name="Normal 2 3 6 2 2 5" xfId="2745"/>
    <cellStyle name="Normal 2 3 6 2 2 5 2" xfId="25993"/>
    <cellStyle name="Normal 2 3 6 2 2 6" xfId="25986"/>
    <cellStyle name="Normal 2 3 6 2 2_Sheet3" xfId="2746"/>
    <cellStyle name="Normal 2 3 6 2 3" xfId="2747"/>
    <cellStyle name="Normal 2 3 6 2 3 2" xfId="2748"/>
    <cellStyle name="Normal 2 3 6 2 3 2 2" xfId="25995"/>
    <cellStyle name="Normal 2 3 6 2 3 3" xfId="25994"/>
    <cellStyle name="Normal 2 3 6 2 3_Sheet3" xfId="2749"/>
    <cellStyle name="Normal 2 3 6 2 4" xfId="2750"/>
    <cellStyle name="Normal 2 3 6 2 4 2" xfId="25997"/>
    <cellStyle name="Normal 2 3 6 2 4 3" xfId="25996"/>
    <cellStyle name="Normal 2 3 6 2 5" xfId="2751"/>
    <cellStyle name="Normal 2 3 6 2 5 2" xfId="25999"/>
    <cellStyle name="Normal 2 3 6 2 5 3" xfId="25998"/>
    <cellStyle name="Normal 2 3 6 2 6" xfId="2752"/>
    <cellStyle name="Normal 2 3 6 2 6 2" xfId="26000"/>
    <cellStyle name="Normal 2 3 6 2 7" xfId="25985"/>
    <cellStyle name="Normal 2 3 6 2_Sheet3" xfId="2753"/>
    <cellStyle name="Normal 2 3 6 3" xfId="2754"/>
    <cellStyle name="Normal 2 3 6 3 2" xfId="2755"/>
    <cellStyle name="Normal 2 3 6 3 2 2" xfId="2756"/>
    <cellStyle name="Normal 2 3 6 3 2 2 2" xfId="2757"/>
    <cellStyle name="Normal 2 3 6 3 2 2 2 2" xfId="26004"/>
    <cellStyle name="Normal 2 3 6 3 2 2 3" xfId="26003"/>
    <cellStyle name="Normal 2 3 6 3 2 2_Sheet3" xfId="2758"/>
    <cellStyle name="Normal 2 3 6 3 2 3" xfId="2759"/>
    <cellStyle name="Normal 2 3 6 3 2 3 2" xfId="26006"/>
    <cellStyle name="Normal 2 3 6 3 2 3 3" xfId="26005"/>
    <cellStyle name="Normal 2 3 6 3 2 4" xfId="2760"/>
    <cellStyle name="Normal 2 3 6 3 2 4 2" xfId="26008"/>
    <cellStyle name="Normal 2 3 6 3 2 4 3" xfId="26007"/>
    <cellStyle name="Normal 2 3 6 3 2 5" xfId="2761"/>
    <cellStyle name="Normal 2 3 6 3 2 5 2" xfId="26009"/>
    <cellStyle name="Normal 2 3 6 3 2 6" xfId="26002"/>
    <cellStyle name="Normal 2 3 6 3 2_Sheet3" xfId="2762"/>
    <cellStyle name="Normal 2 3 6 3 3" xfId="2763"/>
    <cellStyle name="Normal 2 3 6 3 3 2" xfId="2764"/>
    <cellStyle name="Normal 2 3 6 3 3 2 2" xfId="26011"/>
    <cellStyle name="Normal 2 3 6 3 3 3" xfId="26010"/>
    <cellStyle name="Normal 2 3 6 3 3_Sheet3" xfId="2765"/>
    <cellStyle name="Normal 2 3 6 3 4" xfId="2766"/>
    <cellStyle name="Normal 2 3 6 3 4 2" xfId="26013"/>
    <cellStyle name="Normal 2 3 6 3 4 3" xfId="26012"/>
    <cellStyle name="Normal 2 3 6 3 5" xfId="2767"/>
    <cellStyle name="Normal 2 3 6 3 5 2" xfId="26015"/>
    <cellStyle name="Normal 2 3 6 3 5 3" xfId="26014"/>
    <cellStyle name="Normal 2 3 6 3 6" xfId="2768"/>
    <cellStyle name="Normal 2 3 6 3 6 2" xfId="26016"/>
    <cellStyle name="Normal 2 3 6 3 7" xfId="26001"/>
    <cellStyle name="Normal 2 3 6 3_Sheet3" xfId="2769"/>
    <cellStyle name="Normal 2 3 6 4" xfId="2770"/>
    <cellStyle name="Normal 2 3 6 4 2" xfId="2771"/>
    <cellStyle name="Normal 2 3 6 4 2 2" xfId="2772"/>
    <cellStyle name="Normal 2 3 6 4 2 2 2" xfId="2773"/>
    <cellStyle name="Normal 2 3 6 4 2 2 2 2" xfId="26020"/>
    <cellStyle name="Normal 2 3 6 4 2 2 3" xfId="26019"/>
    <cellStyle name="Normal 2 3 6 4 2 2_Sheet3" xfId="2774"/>
    <cellStyle name="Normal 2 3 6 4 2 3" xfId="2775"/>
    <cellStyle name="Normal 2 3 6 4 2 3 2" xfId="26022"/>
    <cellStyle name="Normal 2 3 6 4 2 3 3" xfId="26021"/>
    <cellStyle name="Normal 2 3 6 4 2 4" xfId="2776"/>
    <cellStyle name="Normal 2 3 6 4 2 4 2" xfId="26024"/>
    <cellStyle name="Normal 2 3 6 4 2 4 3" xfId="26023"/>
    <cellStyle name="Normal 2 3 6 4 2 5" xfId="2777"/>
    <cellStyle name="Normal 2 3 6 4 2 5 2" xfId="26025"/>
    <cellStyle name="Normal 2 3 6 4 2 6" xfId="26018"/>
    <cellStyle name="Normal 2 3 6 4 2_Sheet3" xfId="2778"/>
    <cellStyle name="Normal 2 3 6 4 3" xfId="2779"/>
    <cellStyle name="Normal 2 3 6 4 3 2" xfId="2780"/>
    <cellStyle name="Normal 2 3 6 4 3 2 2" xfId="26027"/>
    <cellStyle name="Normal 2 3 6 4 3 3" xfId="26026"/>
    <cellStyle name="Normal 2 3 6 4 3_Sheet3" xfId="2781"/>
    <cellStyle name="Normal 2 3 6 4 4" xfId="2782"/>
    <cellStyle name="Normal 2 3 6 4 4 2" xfId="26029"/>
    <cellStyle name="Normal 2 3 6 4 4 3" xfId="26028"/>
    <cellStyle name="Normal 2 3 6 4 5" xfId="2783"/>
    <cellStyle name="Normal 2 3 6 4 5 2" xfId="26031"/>
    <cellStyle name="Normal 2 3 6 4 5 3" xfId="26030"/>
    <cellStyle name="Normal 2 3 6 4 6" xfId="2784"/>
    <cellStyle name="Normal 2 3 6 4 6 2" xfId="26032"/>
    <cellStyle name="Normal 2 3 6 4 7" xfId="26017"/>
    <cellStyle name="Normal 2 3 6 4_Sheet3" xfId="2785"/>
    <cellStyle name="Normal 2 3 6 5" xfId="2786"/>
    <cellStyle name="Normal 2 3 6 5 2" xfId="2787"/>
    <cellStyle name="Normal 2 3 6 5 2 2" xfId="2788"/>
    <cellStyle name="Normal 2 3 6 5 2 2 2" xfId="26035"/>
    <cellStyle name="Normal 2 3 6 5 2 3" xfId="26034"/>
    <cellStyle name="Normal 2 3 6 5 2_Sheet3" xfId="2789"/>
    <cellStyle name="Normal 2 3 6 5 3" xfId="2790"/>
    <cellStyle name="Normal 2 3 6 5 3 2" xfId="26037"/>
    <cellStyle name="Normal 2 3 6 5 3 3" xfId="26036"/>
    <cellStyle name="Normal 2 3 6 5 4" xfId="2791"/>
    <cellStyle name="Normal 2 3 6 5 4 2" xfId="26039"/>
    <cellStyle name="Normal 2 3 6 5 4 3" xfId="26038"/>
    <cellStyle name="Normal 2 3 6 5 5" xfId="2792"/>
    <cellStyle name="Normal 2 3 6 5 5 2" xfId="26040"/>
    <cellStyle name="Normal 2 3 6 5 6" xfId="26033"/>
    <cellStyle name="Normal 2 3 6 5_Sheet3" xfId="2793"/>
    <cellStyle name="Normal 2 3 6 6" xfId="2794"/>
    <cellStyle name="Normal 2 3 6 6 2" xfId="2795"/>
    <cellStyle name="Normal 2 3 6 6 2 2" xfId="26042"/>
    <cellStyle name="Normal 2 3 6 6 3" xfId="26041"/>
    <cellStyle name="Normal 2 3 6 6_Sheet3" xfId="2796"/>
    <cellStyle name="Normal 2 3 6 7" xfId="2797"/>
    <cellStyle name="Normal 2 3 6 7 2" xfId="26044"/>
    <cellStyle name="Normal 2 3 6 7 3" xfId="26043"/>
    <cellStyle name="Normal 2 3 6 8" xfId="2798"/>
    <cellStyle name="Normal 2 3 6 8 2" xfId="26046"/>
    <cellStyle name="Normal 2 3 6 8 3" xfId="26045"/>
    <cellStyle name="Normal 2 3 6 9" xfId="2799"/>
    <cellStyle name="Normal 2 3 6 9 2" xfId="26047"/>
    <cellStyle name="Normal 2 3 6_Sheet3" xfId="2800"/>
    <cellStyle name="Normal 2 3 7" xfId="2801"/>
    <cellStyle name="Normal 2 3 7 10" xfId="26048"/>
    <cellStyle name="Normal 2 3 7 2" xfId="2802"/>
    <cellStyle name="Normal 2 3 7 2 2" xfId="2803"/>
    <cellStyle name="Normal 2 3 7 2 2 2" xfId="2804"/>
    <cellStyle name="Normal 2 3 7 2 2 2 2" xfId="2805"/>
    <cellStyle name="Normal 2 3 7 2 2 2 2 2" xfId="26052"/>
    <cellStyle name="Normal 2 3 7 2 2 2 3" xfId="26051"/>
    <cellStyle name="Normal 2 3 7 2 2 2_Sheet3" xfId="2806"/>
    <cellStyle name="Normal 2 3 7 2 2 3" xfId="2807"/>
    <cellStyle name="Normal 2 3 7 2 2 3 2" xfId="26054"/>
    <cellStyle name="Normal 2 3 7 2 2 3 3" xfId="26053"/>
    <cellStyle name="Normal 2 3 7 2 2 4" xfId="2808"/>
    <cellStyle name="Normal 2 3 7 2 2 4 2" xfId="26056"/>
    <cellStyle name="Normal 2 3 7 2 2 4 3" xfId="26055"/>
    <cellStyle name="Normal 2 3 7 2 2 5" xfId="2809"/>
    <cellStyle name="Normal 2 3 7 2 2 5 2" xfId="26057"/>
    <cellStyle name="Normal 2 3 7 2 2 6" xfId="26050"/>
    <cellStyle name="Normal 2 3 7 2 2_Sheet3" xfId="2810"/>
    <cellStyle name="Normal 2 3 7 2 3" xfId="2811"/>
    <cellStyle name="Normal 2 3 7 2 3 2" xfId="2812"/>
    <cellStyle name="Normal 2 3 7 2 3 2 2" xfId="26059"/>
    <cellStyle name="Normal 2 3 7 2 3 3" xfId="26058"/>
    <cellStyle name="Normal 2 3 7 2 3_Sheet3" xfId="2813"/>
    <cellStyle name="Normal 2 3 7 2 4" xfId="2814"/>
    <cellStyle name="Normal 2 3 7 2 4 2" xfId="26061"/>
    <cellStyle name="Normal 2 3 7 2 4 3" xfId="26060"/>
    <cellStyle name="Normal 2 3 7 2 5" xfId="2815"/>
    <cellStyle name="Normal 2 3 7 2 5 2" xfId="26063"/>
    <cellStyle name="Normal 2 3 7 2 5 3" xfId="26062"/>
    <cellStyle name="Normal 2 3 7 2 6" xfId="2816"/>
    <cellStyle name="Normal 2 3 7 2 6 2" xfId="26064"/>
    <cellStyle name="Normal 2 3 7 2 7" xfId="26049"/>
    <cellStyle name="Normal 2 3 7 2_Sheet3" xfId="2817"/>
    <cellStyle name="Normal 2 3 7 3" xfId="2818"/>
    <cellStyle name="Normal 2 3 7 3 2" xfId="2819"/>
    <cellStyle name="Normal 2 3 7 3 2 2" xfId="2820"/>
    <cellStyle name="Normal 2 3 7 3 2 2 2" xfId="2821"/>
    <cellStyle name="Normal 2 3 7 3 2 2 2 2" xfId="26068"/>
    <cellStyle name="Normal 2 3 7 3 2 2 3" xfId="26067"/>
    <cellStyle name="Normal 2 3 7 3 2 2_Sheet3" xfId="2822"/>
    <cellStyle name="Normal 2 3 7 3 2 3" xfId="2823"/>
    <cellStyle name="Normal 2 3 7 3 2 3 2" xfId="26070"/>
    <cellStyle name="Normal 2 3 7 3 2 3 3" xfId="26069"/>
    <cellStyle name="Normal 2 3 7 3 2 4" xfId="2824"/>
    <cellStyle name="Normal 2 3 7 3 2 4 2" xfId="26072"/>
    <cellStyle name="Normal 2 3 7 3 2 4 3" xfId="26071"/>
    <cellStyle name="Normal 2 3 7 3 2 5" xfId="2825"/>
    <cellStyle name="Normal 2 3 7 3 2 5 2" xfId="26073"/>
    <cellStyle name="Normal 2 3 7 3 2 6" xfId="26066"/>
    <cellStyle name="Normal 2 3 7 3 2_Sheet3" xfId="2826"/>
    <cellStyle name="Normal 2 3 7 3 3" xfId="2827"/>
    <cellStyle name="Normal 2 3 7 3 3 2" xfId="2828"/>
    <cellStyle name="Normal 2 3 7 3 3 2 2" xfId="26075"/>
    <cellStyle name="Normal 2 3 7 3 3 3" xfId="26074"/>
    <cellStyle name="Normal 2 3 7 3 3_Sheet3" xfId="2829"/>
    <cellStyle name="Normal 2 3 7 3 4" xfId="2830"/>
    <cellStyle name="Normal 2 3 7 3 4 2" xfId="26077"/>
    <cellStyle name="Normal 2 3 7 3 4 3" xfId="26076"/>
    <cellStyle name="Normal 2 3 7 3 5" xfId="2831"/>
    <cellStyle name="Normal 2 3 7 3 5 2" xfId="26079"/>
    <cellStyle name="Normal 2 3 7 3 5 3" xfId="26078"/>
    <cellStyle name="Normal 2 3 7 3 6" xfId="2832"/>
    <cellStyle name="Normal 2 3 7 3 6 2" xfId="26080"/>
    <cellStyle name="Normal 2 3 7 3 7" xfId="26065"/>
    <cellStyle name="Normal 2 3 7 3_Sheet3" xfId="2833"/>
    <cellStyle name="Normal 2 3 7 4" xfId="2834"/>
    <cellStyle name="Normal 2 3 7 4 2" xfId="2835"/>
    <cellStyle name="Normal 2 3 7 4 2 2" xfId="2836"/>
    <cellStyle name="Normal 2 3 7 4 2 2 2" xfId="2837"/>
    <cellStyle name="Normal 2 3 7 4 2 2 2 2" xfId="26084"/>
    <cellStyle name="Normal 2 3 7 4 2 2 3" xfId="26083"/>
    <cellStyle name="Normal 2 3 7 4 2 2_Sheet3" xfId="2838"/>
    <cellStyle name="Normal 2 3 7 4 2 3" xfId="2839"/>
    <cellStyle name="Normal 2 3 7 4 2 3 2" xfId="26086"/>
    <cellStyle name="Normal 2 3 7 4 2 3 3" xfId="26085"/>
    <cellStyle name="Normal 2 3 7 4 2 4" xfId="2840"/>
    <cellStyle name="Normal 2 3 7 4 2 4 2" xfId="26088"/>
    <cellStyle name="Normal 2 3 7 4 2 4 3" xfId="26087"/>
    <cellStyle name="Normal 2 3 7 4 2 5" xfId="2841"/>
    <cellStyle name="Normal 2 3 7 4 2 5 2" xfId="26089"/>
    <cellStyle name="Normal 2 3 7 4 2 6" xfId="26082"/>
    <cellStyle name="Normal 2 3 7 4 2_Sheet3" xfId="2842"/>
    <cellStyle name="Normal 2 3 7 4 3" xfId="2843"/>
    <cellStyle name="Normal 2 3 7 4 3 2" xfId="2844"/>
    <cellStyle name="Normal 2 3 7 4 3 2 2" xfId="26091"/>
    <cellStyle name="Normal 2 3 7 4 3 3" xfId="26090"/>
    <cellStyle name="Normal 2 3 7 4 3_Sheet3" xfId="2845"/>
    <cellStyle name="Normal 2 3 7 4 4" xfId="2846"/>
    <cellStyle name="Normal 2 3 7 4 4 2" xfId="26093"/>
    <cellStyle name="Normal 2 3 7 4 4 3" xfId="26092"/>
    <cellStyle name="Normal 2 3 7 4 5" xfId="2847"/>
    <cellStyle name="Normal 2 3 7 4 5 2" xfId="26095"/>
    <cellStyle name="Normal 2 3 7 4 5 3" xfId="26094"/>
    <cellStyle name="Normal 2 3 7 4 6" xfId="2848"/>
    <cellStyle name="Normal 2 3 7 4 6 2" xfId="26096"/>
    <cellStyle name="Normal 2 3 7 4 7" xfId="26081"/>
    <cellStyle name="Normal 2 3 7 4_Sheet3" xfId="2849"/>
    <cellStyle name="Normal 2 3 7 5" xfId="2850"/>
    <cellStyle name="Normal 2 3 7 5 2" xfId="2851"/>
    <cellStyle name="Normal 2 3 7 5 2 2" xfId="2852"/>
    <cellStyle name="Normal 2 3 7 5 2 2 2" xfId="26099"/>
    <cellStyle name="Normal 2 3 7 5 2 3" xfId="26098"/>
    <cellStyle name="Normal 2 3 7 5 2_Sheet3" xfId="2853"/>
    <cellStyle name="Normal 2 3 7 5 3" xfId="2854"/>
    <cellStyle name="Normal 2 3 7 5 3 2" xfId="26101"/>
    <cellStyle name="Normal 2 3 7 5 3 3" xfId="26100"/>
    <cellStyle name="Normal 2 3 7 5 4" xfId="2855"/>
    <cellStyle name="Normal 2 3 7 5 4 2" xfId="26103"/>
    <cellStyle name="Normal 2 3 7 5 4 3" xfId="26102"/>
    <cellStyle name="Normal 2 3 7 5 5" xfId="2856"/>
    <cellStyle name="Normal 2 3 7 5 5 2" xfId="26104"/>
    <cellStyle name="Normal 2 3 7 5 6" xfId="26097"/>
    <cellStyle name="Normal 2 3 7 5_Sheet3" xfId="2857"/>
    <cellStyle name="Normal 2 3 7 6" xfId="2858"/>
    <cellStyle name="Normal 2 3 7 6 2" xfId="2859"/>
    <cellStyle name="Normal 2 3 7 6 2 2" xfId="26106"/>
    <cellStyle name="Normal 2 3 7 6 3" xfId="26105"/>
    <cellStyle name="Normal 2 3 7 6_Sheet3" xfId="2860"/>
    <cellStyle name="Normal 2 3 7 7" xfId="2861"/>
    <cellStyle name="Normal 2 3 7 7 2" xfId="26108"/>
    <cellStyle name="Normal 2 3 7 7 3" xfId="26107"/>
    <cellStyle name="Normal 2 3 7 8" xfId="2862"/>
    <cellStyle name="Normal 2 3 7 8 2" xfId="26110"/>
    <cellStyle name="Normal 2 3 7 8 3" xfId="26109"/>
    <cellStyle name="Normal 2 3 7 9" xfId="2863"/>
    <cellStyle name="Normal 2 3 7 9 2" xfId="26111"/>
    <cellStyle name="Normal 2 3 7_Sheet3" xfId="2864"/>
    <cellStyle name="Normal 2 3 8" xfId="2865"/>
    <cellStyle name="Normal 2 3 8 10" xfId="26112"/>
    <cellStyle name="Normal 2 3 8 2" xfId="2866"/>
    <cellStyle name="Normal 2 3 8 2 2" xfId="2867"/>
    <cellStyle name="Normal 2 3 8 2 2 2" xfId="2868"/>
    <cellStyle name="Normal 2 3 8 2 2 2 2" xfId="2869"/>
    <cellStyle name="Normal 2 3 8 2 2 2 2 2" xfId="26116"/>
    <cellStyle name="Normal 2 3 8 2 2 2 3" xfId="26115"/>
    <cellStyle name="Normal 2 3 8 2 2 2_Sheet3" xfId="2870"/>
    <cellStyle name="Normal 2 3 8 2 2 3" xfId="2871"/>
    <cellStyle name="Normal 2 3 8 2 2 3 2" xfId="26118"/>
    <cellStyle name="Normal 2 3 8 2 2 3 3" xfId="26117"/>
    <cellStyle name="Normal 2 3 8 2 2 4" xfId="2872"/>
    <cellStyle name="Normal 2 3 8 2 2 4 2" xfId="26120"/>
    <cellStyle name="Normal 2 3 8 2 2 4 3" xfId="26119"/>
    <cellStyle name="Normal 2 3 8 2 2 5" xfId="2873"/>
    <cellStyle name="Normal 2 3 8 2 2 5 2" xfId="26121"/>
    <cellStyle name="Normal 2 3 8 2 2 6" xfId="26114"/>
    <cellStyle name="Normal 2 3 8 2 2_Sheet3" xfId="2874"/>
    <cellStyle name="Normal 2 3 8 2 3" xfId="2875"/>
    <cellStyle name="Normal 2 3 8 2 3 2" xfId="2876"/>
    <cellStyle name="Normal 2 3 8 2 3 2 2" xfId="26123"/>
    <cellStyle name="Normal 2 3 8 2 3 3" xfId="26122"/>
    <cellStyle name="Normal 2 3 8 2 3_Sheet3" xfId="2877"/>
    <cellStyle name="Normal 2 3 8 2 4" xfId="2878"/>
    <cellStyle name="Normal 2 3 8 2 4 2" xfId="26125"/>
    <cellStyle name="Normal 2 3 8 2 4 3" xfId="26124"/>
    <cellStyle name="Normal 2 3 8 2 5" xfId="2879"/>
    <cellStyle name="Normal 2 3 8 2 5 2" xfId="26127"/>
    <cellStyle name="Normal 2 3 8 2 5 3" xfId="26126"/>
    <cellStyle name="Normal 2 3 8 2 6" xfId="2880"/>
    <cellStyle name="Normal 2 3 8 2 6 2" xfId="26128"/>
    <cellStyle name="Normal 2 3 8 2 7" xfId="26113"/>
    <cellStyle name="Normal 2 3 8 2_Sheet3" xfId="2881"/>
    <cellStyle name="Normal 2 3 8 3" xfId="2882"/>
    <cellStyle name="Normal 2 3 8 3 2" xfId="2883"/>
    <cellStyle name="Normal 2 3 8 3 2 2" xfId="2884"/>
    <cellStyle name="Normal 2 3 8 3 2 2 2" xfId="2885"/>
    <cellStyle name="Normal 2 3 8 3 2 2 2 2" xfId="26132"/>
    <cellStyle name="Normal 2 3 8 3 2 2 3" xfId="26131"/>
    <cellStyle name="Normal 2 3 8 3 2 2_Sheet3" xfId="2886"/>
    <cellStyle name="Normal 2 3 8 3 2 3" xfId="2887"/>
    <cellStyle name="Normal 2 3 8 3 2 3 2" xfId="26134"/>
    <cellStyle name="Normal 2 3 8 3 2 3 3" xfId="26133"/>
    <cellStyle name="Normal 2 3 8 3 2 4" xfId="2888"/>
    <cellStyle name="Normal 2 3 8 3 2 4 2" xfId="26136"/>
    <cellStyle name="Normal 2 3 8 3 2 4 3" xfId="26135"/>
    <cellStyle name="Normal 2 3 8 3 2 5" xfId="2889"/>
    <cellStyle name="Normal 2 3 8 3 2 5 2" xfId="26137"/>
    <cellStyle name="Normal 2 3 8 3 2 6" xfId="26130"/>
    <cellStyle name="Normal 2 3 8 3 2_Sheet3" xfId="2890"/>
    <cellStyle name="Normal 2 3 8 3 3" xfId="2891"/>
    <cellStyle name="Normal 2 3 8 3 3 2" xfId="2892"/>
    <cellStyle name="Normal 2 3 8 3 3 2 2" xfId="26139"/>
    <cellStyle name="Normal 2 3 8 3 3 3" xfId="26138"/>
    <cellStyle name="Normal 2 3 8 3 3_Sheet3" xfId="2893"/>
    <cellStyle name="Normal 2 3 8 3 4" xfId="2894"/>
    <cellStyle name="Normal 2 3 8 3 4 2" xfId="26141"/>
    <cellStyle name="Normal 2 3 8 3 4 3" xfId="26140"/>
    <cellStyle name="Normal 2 3 8 3 5" xfId="2895"/>
    <cellStyle name="Normal 2 3 8 3 5 2" xfId="26143"/>
    <cellStyle name="Normal 2 3 8 3 5 3" xfId="26142"/>
    <cellStyle name="Normal 2 3 8 3 6" xfId="2896"/>
    <cellStyle name="Normal 2 3 8 3 6 2" xfId="26144"/>
    <cellStyle name="Normal 2 3 8 3 7" xfId="26129"/>
    <cellStyle name="Normal 2 3 8 3_Sheet3" xfId="2897"/>
    <cellStyle name="Normal 2 3 8 4" xfId="2898"/>
    <cellStyle name="Normal 2 3 8 4 2" xfId="2899"/>
    <cellStyle name="Normal 2 3 8 4 2 2" xfId="2900"/>
    <cellStyle name="Normal 2 3 8 4 2 2 2" xfId="2901"/>
    <cellStyle name="Normal 2 3 8 4 2 2 2 2" xfId="26148"/>
    <cellStyle name="Normal 2 3 8 4 2 2 3" xfId="26147"/>
    <cellStyle name="Normal 2 3 8 4 2 2_Sheet3" xfId="2902"/>
    <cellStyle name="Normal 2 3 8 4 2 3" xfId="2903"/>
    <cellStyle name="Normal 2 3 8 4 2 3 2" xfId="26150"/>
    <cellStyle name="Normal 2 3 8 4 2 3 3" xfId="26149"/>
    <cellStyle name="Normal 2 3 8 4 2 4" xfId="2904"/>
    <cellStyle name="Normal 2 3 8 4 2 4 2" xfId="26152"/>
    <cellStyle name="Normal 2 3 8 4 2 4 3" xfId="26151"/>
    <cellStyle name="Normal 2 3 8 4 2 5" xfId="2905"/>
    <cellStyle name="Normal 2 3 8 4 2 5 2" xfId="26153"/>
    <cellStyle name="Normal 2 3 8 4 2 6" xfId="26146"/>
    <cellStyle name="Normal 2 3 8 4 2_Sheet3" xfId="2906"/>
    <cellStyle name="Normal 2 3 8 4 3" xfId="2907"/>
    <cellStyle name="Normal 2 3 8 4 3 2" xfId="2908"/>
    <cellStyle name="Normal 2 3 8 4 3 2 2" xfId="26155"/>
    <cellStyle name="Normal 2 3 8 4 3 3" xfId="26154"/>
    <cellStyle name="Normal 2 3 8 4 3_Sheet3" xfId="2909"/>
    <cellStyle name="Normal 2 3 8 4 4" xfId="2910"/>
    <cellStyle name="Normal 2 3 8 4 4 2" xfId="26157"/>
    <cellStyle name="Normal 2 3 8 4 4 3" xfId="26156"/>
    <cellStyle name="Normal 2 3 8 4 5" xfId="2911"/>
    <cellStyle name="Normal 2 3 8 4 5 2" xfId="26159"/>
    <cellStyle name="Normal 2 3 8 4 5 3" xfId="26158"/>
    <cellStyle name="Normal 2 3 8 4 6" xfId="2912"/>
    <cellStyle name="Normal 2 3 8 4 6 2" xfId="26160"/>
    <cellStyle name="Normal 2 3 8 4 7" xfId="26145"/>
    <cellStyle name="Normal 2 3 8 4_Sheet3" xfId="2913"/>
    <cellStyle name="Normal 2 3 8 5" xfId="2914"/>
    <cellStyle name="Normal 2 3 8 5 2" xfId="2915"/>
    <cellStyle name="Normal 2 3 8 5 2 2" xfId="2916"/>
    <cellStyle name="Normal 2 3 8 5 2 2 2" xfId="26163"/>
    <cellStyle name="Normal 2 3 8 5 2 3" xfId="26162"/>
    <cellStyle name="Normal 2 3 8 5 2_Sheet3" xfId="2917"/>
    <cellStyle name="Normal 2 3 8 5 3" xfId="2918"/>
    <cellStyle name="Normal 2 3 8 5 3 2" xfId="26165"/>
    <cellStyle name="Normal 2 3 8 5 3 3" xfId="26164"/>
    <cellStyle name="Normal 2 3 8 5 4" xfId="2919"/>
    <cellStyle name="Normal 2 3 8 5 4 2" xfId="26167"/>
    <cellStyle name="Normal 2 3 8 5 4 3" xfId="26166"/>
    <cellStyle name="Normal 2 3 8 5 5" xfId="2920"/>
    <cellStyle name="Normal 2 3 8 5 5 2" xfId="26168"/>
    <cellStyle name="Normal 2 3 8 5 6" xfId="26161"/>
    <cellStyle name="Normal 2 3 8 5_Sheet3" xfId="2921"/>
    <cellStyle name="Normal 2 3 8 6" xfId="2922"/>
    <cellStyle name="Normal 2 3 8 6 2" xfId="2923"/>
    <cellStyle name="Normal 2 3 8 6 2 2" xfId="26170"/>
    <cellStyle name="Normal 2 3 8 6 3" xfId="26169"/>
    <cellStyle name="Normal 2 3 8 6_Sheet3" xfId="2924"/>
    <cellStyle name="Normal 2 3 8 7" xfId="2925"/>
    <cellStyle name="Normal 2 3 8 7 2" xfId="26172"/>
    <cellStyle name="Normal 2 3 8 7 3" xfId="26171"/>
    <cellStyle name="Normal 2 3 8 8" xfId="2926"/>
    <cellStyle name="Normal 2 3 8 8 2" xfId="26174"/>
    <cellStyle name="Normal 2 3 8 8 3" xfId="26173"/>
    <cellStyle name="Normal 2 3 8 9" xfId="2927"/>
    <cellStyle name="Normal 2 3 8 9 2" xfId="26175"/>
    <cellStyle name="Normal 2 3 8_Sheet3" xfId="2928"/>
    <cellStyle name="Normal 2 3 9" xfId="2929"/>
    <cellStyle name="Normal 2 3 9 10" xfId="26176"/>
    <cellStyle name="Normal 2 3 9 2" xfId="2930"/>
    <cellStyle name="Normal 2 3 9 2 2" xfId="2931"/>
    <cellStyle name="Normal 2 3 9 2 2 2" xfId="2932"/>
    <cellStyle name="Normal 2 3 9 2 2 2 2" xfId="2933"/>
    <cellStyle name="Normal 2 3 9 2 2 2 2 2" xfId="26180"/>
    <cellStyle name="Normal 2 3 9 2 2 2 3" xfId="26179"/>
    <cellStyle name="Normal 2 3 9 2 2 2_Sheet3" xfId="2934"/>
    <cellStyle name="Normal 2 3 9 2 2 3" xfId="2935"/>
    <cellStyle name="Normal 2 3 9 2 2 3 2" xfId="26182"/>
    <cellStyle name="Normal 2 3 9 2 2 3 3" xfId="26181"/>
    <cellStyle name="Normal 2 3 9 2 2 4" xfId="2936"/>
    <cellStyle name="Normal 2 3 9 2 2 4 2" xfId="26184"/>
    <cellStyle name="Normal 2 3 9 2 2 4 3" xfId="26183"/>
    <cellStyle name="Normal 2 3 9 2 2 5" xfId="2937"/>
    <cellStyle name="Normal 2 3 9 2 2 5 2" xfId="26185"/>
    <cellStyle name="Normal 2 3 9 2 2 6" xfId="26178"/>
    <cellStyle name="Normal 2 3 9 2 2_Sheet3" xfId="2938"/>
    <cellStyle name="Normal 2 3 9 2 3" xfId="2939"/>
    <cellStyle name="Normal 2 3 9 2 3 2" xfId="2940"/>
    <cellStyle name="Normal 2 3 9 2 3 2 2" xfId="26187"/>
    <cellStyle name="Normal 2 3 9 2 3 3" xfId="26186"/>
    <cellStyle name="Normal 2 3 9 2 3_Sheet3" xfId="2941"/>
    <cellStyle name="Normal 2 3 9 2 4" xfId="2942"/>
    <cellStyle name="Normal 2 3 9 2 4 2" xfId="26189"/>
    <cellStyle name="Normal 2 3 9 2 4 3" xfId="26188"/>
    <cellStyle name="Normal 2 3 9 2 5" xfId="2943"/>
    <cellStyle name="Normal 2 3 9 2 5 2" xfId="26191"/>
    <cellStyle name="Normal 2 3 9 2 5 3" xfId="26190"/>
    <cellStyle name="Normal 2 3 9 2 6" xfId="2944"/>
    <cellStyle name="Normal 2 3 9 2 6 2" xfId="26192"/>
    <cellStyle name="Normal 2 3 9 2 7" xfId="26177"/>
    <cellStyle name="Normal 2 3 9 2_Sheet3" xfId="2945"/>
    <cellStyle name="Normal 2 3 9 3" xfId="2946"/>
    <cellStyle name="Normal 2 3 9 3 2" xfId="2947"/>
    <cellStyle name="Normal 2 3 9 3 2 2" xfId="2948"/>
    <cellStyle name="Normal 2 3 9 3 2 2 2" xfId="2949"/>
    <cellStyle name="Normal 2 3 9 3 2 2 2 2" xfId="26196"/>
    <cellStyle name="Normal 2 3 9 3 2 2 3" xfId="26195"/>
    <cellStyle name="Normal 2 3 9 3 2 2_Sheet3" xfId="2950"/>
    <cellStyle name="Normal 2 3 9 3 2 3" xfId="2951"/>
    <cellStyle name="Normal 2 3 9 3 2 3 2" xfId="26198"/>
    <cellStyle name="Normal 2 3 9 3 2 3 3" xfId="26197"/>
    <cellStyle name="Normal 2 3 9 3 2 4" xfId="2952"/>
    <cellStyle name="Normal 2 3 9 3 2 4 2" xfId="26200"/>
    <cellStyle name="Normal 2 3 9 3 2 4 3" xfId="26199"/>
    <cellStyle name="Normal 2 3 9 3 2 5" xfId="2953"/>
    <cellStyle name="Normal 2 3 9 3 2 5 2" xfId="26201"/>
    <cellStyle name="Normal 2 3 9 3 2 6" xfId="26194"/>
    <cellStyle name="Normal 2 3 9 3 2_Sheet3" xfId="2954"/>
    <cellStyle name="Normal 2 3 9 3 3" xfId="2955"/>
    <cellStyle name="Normal 2 3 9 3 3 2" xfId="2956"/>
    <cellStyle name="Normal 2 3 9 3 3 2 2" xfId="26203"/>
    <cellStyle name="Normal 2 3 9 3 3 3" xfId="26202"/>
    <cellStyle name="Normal 2 3 9 3 3_Sheet3" xfId="2957"/>
    <cellStyle name="Normal 2 3 9 3 4" xfId="2958"/>
    <cellStyle name="Normal 2 3 9 3 4 2" xfId="26205"/>
    <cellStyle name="Normal 2 3 9 3 4 3" xfId="26204"/>
    <cellStyle name="Normal 2 3 9 3 5" xfId="2959"/>
    <cellStyle name="Normal 2 3 9 3 5 2" xfId="26207"/>
    <cellStyle name="Normal 2 3 9 3 5 3" xfId="26206"/>
    <cellStyle name="Normal 2 3 9 3 6" xfId="2960"/>
    <cellStyle name="Normal 2 3 9 3 6 2" xfId="26208"/>
    <cellStyle name="Normal 2 3 9 3 7" xfId="26193"/>
    <cellStyle name="Normal 2 3 9 3_Sheet3" xfId="2961"/>
    <cellStyle name="Normal 2 3 9 4" xfId="2962"/>
    <cellStyle name="Normal 2 3 9 4 2" xfId="2963"/>
    <cellStyle name="Normal 2 3 9 4 2 2" xfId="2964"/>
    <cellStyle name="Normal 2 3 9 4 2 2 2" xfId="2965"/>
    <cellStyle name="Normal 2 3 9 4 2 2 2 2" xfId="26212"/>
    <cellStyle name="Normal 2 3 9 4 2 2 3" xfId="26211"/>
    <cellStyle name="Normal 2 3 9 4 2 2_Sheet3" xfId="2966"/>
    <cellStyle name="Normal 2 3 9 4 2 3" xfId="2967"/>
    <cellStyle name="Normal 2 3 9 4 2 3 2" xfId="26214"/>
    <cellStyle name="Normal 2 3 9 4 2 3 3" xfId="26213"/>
    <cellStyle name="Normal 2 3 9 4 2 4" xfId="2968"/>
    <cellStyle name="Normal 2 3 9 4 2 4 2" xfId="26216"/>
    <cellStyle name="Normal 2 3 9 4 2 4 3" xfId="26215"/>
    <cellStyle name="Normal 2 3 9 4 2 5" xfId="2969"/>
    <cellStyle name="Normal 2 3 9 4 2 5 2" xfId="26217"/>
    <cellStyle name="Normal 2 3 9 4 2 6" xfId="26210"/>
    <cellStyle name="Normal 2 3 9 4 2_Sheet3" xfId="2970"/>
    <cellStyle name="Normal 2 3 9 4 3" xfId="2971"/>
    <cellStyle name="Normal 2 3 9 4 3 2" xfId="2972"/>
    <cellStyle name="Normal 2 3 9 4 3 2 2" xfId="26219"/>
    <cellStyle name="Normal 2 3 9 4 3 3" xfId="26218"/>
    <cellStyle name="Normal 2 3 9 4 3_Sheet3" xfId="2973"/>
    <cellStyle name="Normal 2 3 9 4 4" xfId="2974"/>
    <cellStyle name="Normal 2 3 9 4 4 2" xfId="26221"/>
    <cellStyle name="Normal 2 3 9 4 4 3" xfId="26220"/>
    <cellStyle name="Normal 2 3 9 4 5" xfId="2975"/>
    <cellStyle name="Normal 2 3 9 4 5 2" xfId="26223"/>
    <cellStyle name="Normal 2 3 9 4 5 3" xfId="26222"/>
    <cellStyle name="Normal 2 3 9 4 6" xfId="2976"/>
    <cellStyle name="Normal 2 3 9 4 6 2" xfId="26224"/>
    <cellStyle name="Normal 2 3 9 4 7" xfId="26209"/>
    <cellStyle name="Normal 2 3 9 4_Sheet3" xfId="2977"/>
    <cellStyle name="Normal 2 3 9 5" xfId="2978"/>
    <cellStyle name="Normal 2 3 9 5 2" xfId="2979"/>
    <cellStyle name="Normal 2 3 9 5 2 2" xfId="2980"/>
    <cellStyle name="Normal 2 3 9 5 2 2 2" xfId="26227"/>
    <cellStyle name="Normal 2 3 9 5 2 3" xfId="26226"/>
    <cellStyle name="Normal 2 3 9 5 2_Sheet3" xfId="2981"/>
    <cellStyle name="Normal 2 3 9 5 3" xfId="2982"/>
    <cellStyle name="Normal 2 3 9 5 3 2" xfId="26229"/>
    <cellStyle name="Normal 2 3 9 5 3 3" xfId="26228"/>
    <cellStyle name="Normal 2 3 9 5 4" xfId="2983"/>
    <cellStyle name="Normal 2 3 9 5 4 2" xfId="26231"/>
    <cellStyle name="Normal 2 3 9 5 4 3" xfId="26230"/>
    <cellStyle name="Normal 2 3 9 5 5" xfId="2984"/>
    <cellStyle name="Normal 2 3 9 5 5 2" xfId="26232"/>
    <cellStyle name="Normal 2 3 9 5 6" xfId="26225"/>
    <cellStyle name="Normal 2 3 9 5_Sheet3" xfId="2985"/>
    <cellStyle name="Normal 2 3 9 6" xfId="2986"/>
    <cellStyle name="Normal 2 3 9 6 2" xfId="2987"/>
    <cellStyle name="Normal 2 3 9 6 2 2" xfId="26234"/>
    <cellStyle name="Normal 2 3 9 6 3" xfId="26233"/>
    <cellStyle name="Normal 2 3 9 6_Sheet3" xfId="2988"/>
    <cellStyle name="Normal 2 3 9 7" xfId="2989"/>
    <cellStyle name="Normal 2 3 9 7 2" xfId="26236"/>
    <cellStyle name="Normal 2 3 9 7 3" xfId="26235"/>
    <cellStyle name="Normal 2 3 9 8" xfId="2990"/>
    <cellStyle name="Normal 2 3 9 8 2" xfId="26238"/>
    <cellStyle name="Normal 2 3 9 8 3" xfId="26237"/>
    <cellStyle name="Normal 2 3 9 9" xfId="2991"/>
    <cellStyle name="Normal 2 3 9 9 2" xfId="26239"/>
    <cellStyle name="Normal 2 3 9_Sheet3" xfId="2992"/>
    <cellStyle name="Normal 2 3_Sheet3" xfId="2993"/>
    <cellStyle name="Normal 2 4" xfId="2994"/>
    <cellStyle name="Normal 2 4 10" xfId="2995"/>
    <cellStyle name="Normal 2 4 10 2" xfId="2996"/>
    <cellStyle name="Normal 2 4 10 2 2" xfId="2997"/>
    <cellStyle name="Normal 2 4 10 2 2 2" xfId="26243"/>
    <cellStyle name="Normal 2 4 10 2 3" xfId="26242"/>
    <cellStyle name="Normal 2 4 10 2_Sheet3" xfId="2998"/>
    <cellStyle name="Normal 2 4 10 3" xfId="2999"/>
    <cellStyle name="Normal 2 4 10 3 2" xfId="26245"/>
    <cellStyle name="Normal 2 4 10 3 3" xfId="26244"/>
    <cellStyle name="Normal 2 4 10 4" xfId="3000"/>
    <cellStyle name="Normal 2 4 10 4 2" xfId="26247"/>
    <cellStyle name="Normal 2 4 10 4 3" xfId="26246"/>
    <cellStyle name="Normal 2 4 10 5" xfId="3001"/>
    <cellStyle name="Normal 2 4 10 5 2" xfId="26248"/>
    <cellStyle name="Normal 2 4 10 6" xfId="26241"/>
    <cellStyle name="Normal 2 4 10_Sheet3" xfId="3002"/>
    <cellStyle name="Normal 2 4 11" xfId="3003"/>
    <cellStyle name="Normal 2 4 11 2" xfId="3004"/>
    <cellStyle name="Normal 2 4 11 2 2" xfId="26250"/>
    <cellStyle name="Normal 2 4 11 3" xfId="26249"/>
    <cellStyle name="Normal 2 4 11_Sheet3" xfId="3005"/>
    <cellStyle name="Normal 2 4 12" xfId="3006"/>
    <cellStyle name="Normal 2 4 12 2" xfId="26252"/>
    <cellStyle name="Normal 2 4 12 3" xfId="26251"/>
    <cellStyle name="Normal 2 4 13" xfId="3007"/>
    <cellStyle name="Normal 2 4 13 2" xfId="26254"/>
    <cellStyle name="Normal 2 4 13 3" xfId="26253"/>
    <cellStyle name="Normal 2 4 14" xfId="3008"/>
    <cellStyle name="Normal 2 4 14 2" xfId="26255"/>
    <cellStyle name="Normal 2 4 15" xfId="26240"/>
    <cellStyle name="Normal 2 4 2" xfId="3009"/>
    <cellStyle name="Normal 2 4 2 10" xfId="26256"/>
    <cellStyle name="Normal 2 4 2 2" xfId="3010"/>
    <cellStyle name="Normal 2 4 2 2 2" xfId="3011"/>
    <cellStyle name="Normal 2 4 2 2 2 2" xfId="3012"/>
    <cellStyle name="Normal 2 4 2 2 2 2 2" xfId="3013"/>
    <cellStyle name="Normal 2 4 2 2 2 2 2 2" xfId="26260"/>
    <cellStyle name="Normal 2 4 2 2 2 2 3" xfId="26259"/>
    <cellStyle name="Normal 2 4 2 2 2 2_Sheet3" xfId="3014"/>
    <cellStyle name="Normal 2 4 2 2 2 3" xfId="3015"/>
    <cellStyle name="Normal 2 4 2 2 2 3 2" xfId="26262"/>
    <cellStyle name="Normal 2 4 2 2 2 3 3" xfId="26261"/>
    <cellStyle name="Normal 2 4 2 2 2 4" xfId="3016"/>
    <cellStyle name="Normal 2 4 2 2 2 4 2" xfId="26264"/>
    <cellStyle name="Normal 2 4 2 2 2 4 3" xfId="26263"/>
    <cellStyle name="Normal 2 4 2 2 2 5" xfId="3017"/>
    <cellStyle name="Normal 2 4 2 2 2 5 2" xfId="26265"/>
    <cellStyle name="Normal 2 4 2 2 2 6" xfId="26258"/>
    <cellStyle name="Normal 2 4 2 2 2_Sheet3" xfId="3018"/>
    <cellStyle name="Normal 2 4 2 2 3" xfId="3019"/>
    <cellStyle name="Normal 2 4 2 2 3 2" xfId="3020"/>
    <cellStyle name="Normal 2 4 2 2 3 2 2" xfId="26267"/>
    <cellStyle name="Normal 2 4 2 2 3 3" xfId="26266"/>
    <cellStyle name="Normal 2 4 2 2 3_Sheet3" xfId="3021"/>
    <cellStyle name="Normal 2 4 2 2 4" xfId="3022"/>
    <cellStyle name="Normal 2 4 2 2 4 2" xfId="26269"/>
    <cellStyle name="Normal 2 4 2 2 4 3" xfId="26268"/>
    <cellStyle name="Normal 2 4 2 2 5" xfId="3023"/>
    <cellStyle name="Normal 2 4 2 2 5 2" xfId="26271"/>
    <cellStyle name="Normal 2 4 2 2 5 3" xfId="26270"/>
    <cellStyle name="Normal 2 4 2 2 6" xfId="3024"/>
    <cellStyle name="Normal 2 4 2 2 6 2" xfId="26272"/>
    <cellStyle name="Normal 2 4 2 2 7" xfId="26257"/>
    <cellStyle name="Normal 2 4 2 2_Sheet3" xfId="3025"/>
    <cellStyle name="Normal 2 4 2 3" xfId="3026"/>
    <cellStyle name="Normal 2 4 2 3 2" xfId="3027"/>
    <cellStyle name="Normal 2 4 2 3 2 2" xfId="3028"/>
    <cellStyle name="Normal 2 4 2 3 2 2 2" xfId="3029"/>
    <cellStyle name="Normal 2 4 2 3 2 2 2 2" xfId="26276"/>
    <cellStyle name="Normal 2 4 2 3 2 2 3" xfId="26275"/>
    <cellStyle name="Normal 2 4 2 3 2 2_Sheet3" xfId="3030"/>
    <cellStyle name="Normal 2 4 2 3 2 3" xfId="3031"/>
    <cellStyle name="Normal 2 4 2 3 2 3 2" xfId="26278"/>
    <cellStyle name="Normal 2 4 2 3 2 3 3" xfId="26277"/>
    <cellStyle name="Normal 2 4 2 3 2 4" xfId="3032"/>
    <cellStyle name="Normal 2 4 2 3 2 4 2" xfId="26280"/>
    <cellStyle name="Normal 2 4 2 3 2 4 3" xfId="26279"/>
    <cellStyle name="Normal 2 4 2 3 2 5" xfId="3033"/>
    <cellStyle name="Normal 2 4 2 3 2 5 2" xfId="26281"/>
    <cellStyle name="Normal 2 4 2 3 2 6" xfId="26274"/>
    <cellStyle name="Normal 2 4 2 3 2_Sheet3" xfId="3034"/>
    <cellStyle name="Normal 2 4 2 3 3" xfId="3035"/>
    <cellStyle name="Normal 2 4 2 3 3 2" xfId="3036"/>
    <cellStyle name="Normal 2 4 2 3 3 2 2" xfId="26283"/>
    <cellStyle name="Normal 2 4 2 3 3 3" xfId="26282"/>
    <cellStyle name="Normal 2 4 2 3 3_Sheet3" xfId="3037"/>
    <cellStyle name="Normal 2 4 2 3 4" xfId="3038"/>
    <cellStyle name="Normal 2 4 2 3 4 2" xfId="26285"/>
    <cellStyle name="Normal 2 4 2 3 4 3" xfId="26284"/>
    <cellStyle name="Normal 2 4 2 3 5" xfId="3039"/>
    <cellStyle name="Normal 2 4 2 3 5 2" xfId="26287"/>
    <cellStyle name="Normal 2 4 2 3 5 3" xfId="26286"/>
    <cellStyle name="Normal 2 4 2 3 6" xfId="3040"/>
    <cellStyle name="Normal 2 4 2 3 6 2" xfId="26288"/>
    <cellStyle name="Normal 2 4 2 3 7" xfId="26273"/>
    <cellStyle name="Normal 2 4 2 3_Sheet3" xfId="3041"/>
    <cellStyle name="Normal 2 4 2 4" xfId="3042"/>
    <cellStyle name="Normal 2 4 2 4 2" xfId="3043"/>
    <cellStyle name="Normal 2 4 2 4 2 2" xfId="3044"/>
    <cellStyle name="Normal 2 4 2 4 2 2 2" xfId="3045"/>
    <cellStyle name="Normal 2 4 2 4 2 2 2 2" xfId="26292"/>
    <cellStyle name="Normal 2 4 2 4 2 2 3" xfId="26291"/>
    <cellStyle name="Normal 2 4 2 4 2 2_Sheet3" xfId="3046"/>
    <cellStyle name="Normal 2 4 2 4 2 3" xfId="3047"/>
    <cellStyle name="Normal 2 4 2 4 2 3 2" xfId="26294"/>
    <cellStyle name="Normal 2 4 2 4 2 3 3" xfId="26293"/>
    <cellStyle name="Normal 2 4 2 4 2 4" xfId="3048"/>
    <cellStyle name="Normal 2 4 2 4 2 4 2" xfId="26296"/>
    <cellStyle name="Normal 2 4 2 4 2 4 3" xfId="26295"/>
    <cellStyle name="Normal 2 4 2 4 2 5" xfId="3049"/>
    <cellStyle name="Normal 2 4 2 4 2 5 2" xfId="26297"/>
    <cellStyle name="Normal 2 4 2 4 2 6" xfId="26290"/>
    <cellStyle name="Normal 2 4 2 4 2_Sheet3" xfId="3050"/>
    <cellStyle name="Normal 2 4 2 4 3" xfId="3051"/>
    <cellStyle name="Normal 2 4 2 4 3 2" xfId="3052"/>
    <cellStyle name="Normal 2 4 2 4 3 2 2" xfId="26299"/>
    <cellStyle name="Normal 2 4 2 4 3 3" xfId="26298"/>
    <cellStyle name="Normal 2 4 2 4 3_Sheet3" xfId="3053"/>
    <cellStyle name="Normal 2 4 2 4 4" xfId="3054"/>
    <cellStyle name="Normal 2 4 2 4 4 2" xfId="26301"/>
    <cellStyle name="Normal 2 4 2 4 4 3" xfId="26300"/>
    <cellStyle name="Normal 2 4 2 4 5" xfId="3055"/>
    <cellStyle name="Normal 2 4 2 4 5 2" xfId="26303"/>
    <cellStyle name="Normal 2 4 2 4 5 3" xfId="26302"/>
    <cellStyle name="Normal 2 4 2 4 6" xfId="3056"/>
    <cellStyle name="Normal 2 4 2 4 6 2" xfId="26304"/>
    <cellStyle name="Normal 2 4 2 4 7" xfId="26289"/>
    <cellStyle name="Normal 2 4 2 4_Sheet3" xfId="3057"/>
    <cellStyle name="Normal 2 4 2 5" xfId="3058"/>
    <cellStyle name="Normal 2 4 2 5 2" xfId="3059"/>
    <cellStyle name="Normal 2 4 2 5 2 2" xfId="3060"/>
    <cellStyle name="Normal 2 4 2 5 2 2 2" xfId="26307"/>
    <cellStyle name="Normal 2 4 2 5 2 3" xfId="26306"/>
    <cellStyle name="Normal 2 4 2 5 2_Sheet3" xfId="3061"/>
    <cellStyle name="Normal 2 4 2 5 3" xfId="3062"/>
    <cellStyle name="Normal 2 4 2 5 3 2" xfId="26309"/>
    <cellStyle name="Normal 2 4 2 5 3 3" xfId="26308"/>
    <cellStyle name="Normal 2 4 2 5 4" xfId="3063"/>
    <cellStyle name="Normal 2 4 2 5 4 2" xfId="26311"/>
    <cellStyle name="Normal 2 4 2 5 4 3" xfId="26310"/>
    <cellStyle name="Normal 2 4 2 5 5" xfId="3064"/>
    <cellStyle name="Normal 2 4 2 5 5 2" xfId="26312"/>
    <cellStyle name="Normal 2 4 2 5 6" xfId="26305"/>
    <cellStyle name="Normal 2 4 2 5_Sheet3" xfId="3065"/>
    <cellStyle name="Normal 2 4 2 6" xfId="3066"/>
    <cellStyle name="Normal 2 4 2 6 2" xfId="3067"/>
    <cellStyle name="Normal 2 4 2 6 2 2" xfId="26314"/>
    <cellStyle name="Normal 2 4 2 6 3" xfId="26313"/>
    <cellStyle name="Normal 2 4 2 6_Sheet3" xfId="3068"/>
    <cellStyle name="Normal 2 4 2 7" xfId="3069"/>
    <cellStyle name="Normal 2 4 2 7 2" xfId="26316"/>
    <cellStyle name="Normal 2 4 2 7 3" xfId="26315"/>
    <cellStyle name="Normal 2 4 2 8" xfId="3070"/>
    <cellStyle name="Normal 2 4 2 8 2" xfId="26318"/>
    <cellStyle name="Normal 2 4 2 8 3" xfId="26317"/>
    <cellStyle name="Normal 2 4 2 9" xfId="3071"/>
    <cellStyle name="Normal 2 4 2 9 2" xfId="26319"/>
    <cellStyle name="Normal 2 4 2_Sheet3" xfId="3072"/>
    <cellStyle name="Normal 2 4 3" xfId="3073"/>
    <cellStyle name="Normal 2 4 3 10" xfId="26320"/>
    <cellStyle name="Normal 2 4 3 2" xfId="3074"/>
    <cellStyle name="Normal 2 4 3 2 2" xfId="3075"/>
    <cellStyle name="Normal 2 4 3 2 2 2" xfId="3076"/>
    <cellStyle name="Normal 2 4 3 2 2 2 2" xfId="3077"/>
    <cellStyle name="Normal 2 4 3 2 2 2 2 2" xfId="26324"/>
    <cellStyle name="Normal 2 4 3 2 2 2 3" xfId="26323"/>
    <cellStyle name="Normal 2 4 3 2 2 2_Sheet3" xfId="3078"/>
    <cellStyle name="Normal 2 4 3 2 2 3" xfId="3079"/>
    <cellStyle name="Normal 2 4 3 2 2 3 2" xfId="26326"/>
    <cellStyle name="Normal 2 4 3 2 2 3 3" xfId="26325"/>
    <cellStyle name="Normal 2 4 3 2 2 4" xfId="3080"/>
    <cellStyle name="Normal 2 4 3 2 2 4 2" xfId="26328"/>
    <cellStyle name="Normal 2 4 3 2 2 4 3" xfId="26327"/>
    <cellStyle name="Normal 2 4 3 2 2 5" xfId="3081"/>
    <cellStyle name="Normal 2 4 3 2 2 5 2" xfId="26329"/>
    <cellStyle name="Normal 2 4 3 2 2 6" xfId="26322"/>
    <cellStyle name="Normal 2 4 3 2 2_Sheet3" xfId="3082"/>
    <cellStyle name="Normal 2 4 3 2 3" xfId="3083"/>
    <cellStyle name="Normal 2 4 3 2 3 2" xfId="3084"/>
    <cellStyle name="Normal 2 4 3 2 3 2 2" xfId="26331"/>
    <cellStyle name="Normal 2 4 3 2 3 3" xfId="26330"/>
    <cellStyle name="Normal 2 4 3 2 3_Sheet3" xfId="3085"/>
    <cellStyle name="Normal 2 4 3 2 4" xfId="3086"/>
    <cellStyle name="Normal 2 4 3 2 4 2" xfId="26333"/>
    <cellStyle name="Normal 2 4 3 2 4 3" xfId="26332"/>
    <cellStyle name="Normal 2 4 3 2 5" xfId="3087"/>
    <cellStyle name="Normal 2 4 3 2 5 2" xfId="26335"/>
    <cellStyle name="Normal 2 4 3 2 5 3" xfId="26334"/>
    <cellStyle name="Normal 2 4 3 2 6" xfId="3088"/>
    <cellStyle name="Normal 2 4 3 2 6 2" xfId="26336"/>
    <cellStyle name="Normal 2 4 3 2 7" xfId="26321"/>
    <cellStyle name="Normal 2 4 3 2_Sheet3" xfId="3089"/>
    <cellStyle name="Normal 2 4 3 3" xfId="3090"/>
    <cellStyle name="Normal 2 4 3 3 2" xfId="3091"/>
    <cellStyle name="Normal 2 4 3 3 2 2" xfId="3092"/>
    <cellStyle name="Normal 2 4 3 3 2 2 2" xfId="3093"/>
    <cellStyle name="Normal 2 4 3 3 2 2 2 2" xfId="26340"/>
    <cellStyle name="Normal 2 4 3 3 2 2 3" xfId="26339"/>
    <cellStyle name="Normal 2 4 3 3 2 2_Sheet3" xfId="3094"/>
    <cellStyle name="Normal 2 4 3 3 2 3" xfId="3095"/>
    <cellStyle name="Normal 2 4 3 3 2 3 2" xfId="26342"/>
    <cellStyle name="Normal 2 4 3 3 2 3 3" xfId="26341"/>
    <cellStyle name="Normal 2 4 3 3 2 4" xfId="3096"/>
    <cellStyle name="Normal 2 4 3 3 2 4 2" xfId="26344"/>
    <cellStyle name="Normal 2 4 3 3 2 4 3" xfId="26343"/>
    <cellStyle name="Normal 2 4 3 3 2 5" xfId="3097"/>
    <cellStyle name="Normal 2 4 3 3 2 5 2" xfId="26345"/>
    <cellStyle name="Normal 2 4 3 3 2 6" xfId="26338"/>
    <cellStyle name="Normal 2 4 3 3 2_Sheet3" xfId="3098"/>
    <cellStyle name="Normal 2 4 3 3 3" xfId="3099"/>
    <cellStyle name="Normal 2 4 3 3 3 2" xfId="3100"/>
    <cellStyle name="Normal 2 4 3 3 3 2 2" xfId="26347"/>
    <cellStyle name="Normal 2 4 3 3 3 3" xfId="26346"/>
    <cellStyle name="Normal 2 4 3 3 3_Sheet3" xfId="3101"/>
    <cellStyle name="Normal 2 4 3 3 4" xfId="3102"/>
    <cellStyle name="Normal 2 4 3 3 4 2" xfId="26349"/>
    <cellStyle name="Normal 2 4 3 3 4 3" xfId="26348"/>
    <cellStyle name="Normal 2 4 3 3 5" xfId="3103"/>
    <cellStyle name="Normal 2 4 3 3 5 2" xfId="26351"/>
    <cellStyle name="Normal 2 4 3 3 5 3" xfId="26350"/>
    <cellStyle name="Normal 2 4 3 3 6" xfId="3104"/>
    <cellStyle name="Normal 2 4 3 3 6 2" xfId="26352"/>
    <cellStyle name="Normal 2 4 3 3 7" xfId="26337"/>
    <cellStyle name="Normal 2 4 3 3_Sheet3" xfId="3105"/>
    <cellStyle name="Normal 2 4 3 4" xfId="3106"/>
    <cellStyle name="Normal 2 4 3 4 2" xfId="3107"/>
    <cellStyle name="Normal 2 4 3 4 2 2" xfId="3108"/>
    <cellStyle name="Normal 2 4 3 4 2 2 2" xfId="3109"/>
    <cellStyle name="Normal 2 4 3 4 2 2 2 2" xfId="26356"/>
    <cellStyle name="Normal 2 4 3 4 2 2 3" xfId="26355"/>
    <cellStyle name="Normal 2 4 3 4 2 2_Sheet3" xfId="3110"/>
    <cellStyle name="Normal 2 4 3 4 2 3" xfId="3111"/>
    <cellStyle name="Normal 2 4 3 4 2 3 2" xfId="26358"/>
    <cellStyle name="Normal 2 4 3 4 2 3 3" xfId="26357"/>
    <cellStyle name="Normal 2 4 3 4 2 4" xfId="3112"/>
    <cellStyle name="Normal 2 4 3 4 2 4 2" xfId="26360"/>
    <cellStyle name="Normal 2 4 3 4 2 4 3" xfId="26359"/>
    <cellStyle name="Normal 2 4 3 4 2 5" xfId="3113"/>
    <cellStyle name="Normal 2 4 3 4 2 5 2" xfId="26361"/>
    <cellStyle name="Normal 2 4 3 4 2 6" xfId="26354"/>
    <cellStyle name="Normal 2 4 3 4 2_Sheet3" xfId="3114"/>
    <cellStyle name="Normal 2 4 3 4 3" xfId="3115"/>
    <cellStyle name="Normal 2 4 3 4 3 2" xfId="3116"/>
    <cellStyle name="Normal 2 4 3 4 3 2 2" xfId="26363"/>
    <cellStyle name="Normal 2 4 3 4 3 3" xfId="26362"/>
    <cellStyle name="Normal 2 4 3 4 3_Sheet3" xfId="3117"/>
    <cellStyle name="Normal 2 4 3 4 4" xfId="3118"/>
    <cellStyle name="Normal 2 4 3 4 4 2" xfId="26365"/>
    <cellStyle name="Normal 2 4 3 4 4 3" xfId="26364"/>
    <cellStyle name="Normal 2 4 3 4 5" xfId="3119"/>
    <cellStyle name="Normal 2 4 3 4 5 2" xfId="26367"/>
    <cellStyle name="Normal 2 4 3 4 5 3" xfId="26366"/>
    <cellStyle name="Normal 2 4 3 4 6" xfId="3120"/>
    <cellStyle name="Normal 2 4 3 4 6 2" xfId="26368"/>
    <cellStyle name="Normal 2 4 3 4 7" xfId="26353"/>
    <cellStyle name="Normal 2 4 3 4_Sheet3" xfId="3121"/>
    <cellStyle name="Normal 2 4 3 5" xfId="3122"/>
    <cellStyle name="Normal 2 4 3 5 2" xfId="3123"/>
    <cellStyle name="Normal 2 4 3 5 2 2" xfId="3124"/>
    <cellStyle name="Normal 2 4 3 5 2 2 2" xfId="26371"/>
    <cellStyle name="Normal 2 4 3 5 2 3" xfId="26370"/>
    <cellStyle name="Normal 2 4 3 5 2_Sheet3" xfId="3125"/>
    <cellStyle name="Normal 2 4 3 5 3" xfId="3126"/>
    <cellStyle name="Normal 2 4 3 5 3 2" xfId="26373"/>
    <cellStyle name="Normal 2 4 3 5 3 3" xfId="26372"/>
    <cellStyle name="Normal 2 4 3 5 4" xfId="3127"/>
    <cellStyle name="Normal 2 4 3 5 4 2" xfId="26375"/>
    <cellStyle name="Normal 2 4 3 5 4 3" xfId="26374"/>
    <cellStyle name="Normal 2 4 3 5 5" xfId="3128"/>
    <cellStyle name="Normal 2 4 3 5 5 2" xfId="26376"/>
    <cellStyle name="Normal 2 4 3 5 6" xfId="26369"/>
    <cellStyle name="Normal 2 4 3 5_Sheet3" xfId="3129"/>
    <cellStyle name="Normal 2 4 3 6" xfId="3130"/>
    <cellStyle name="Normal 2 4 3 6 2" xfId="3131"/>
    <cellStyle name="Normal 2 4 3 6 2 2" xfId="26378"/>
    <cellStyle name="Normal 2 4 3 6 3" xfId="26377"/>
    <cellStyle name="Normal 2 4 3 6_Sheet3" xfId="3132"/>
    <cellStyle name="Normal 2 4 3 7" xfId="3133"/>
    <cellStyle name="Normal 2 4 3 7 2" xfId="26380"/>
    <cellStyle name="Normal 2 4 3 7 3" xfId="26379"/>
    <cellStyle name="Normal 2 4 3 8" xfId="3134"/>
    <cellStyle name="Normal 2 4 3 8 2" xfId="26382"/>
    <cellStyle name="Normal 2 4 3 8 3" xfId="26381"/>
    <cellStyle name="Normal 2 4 3 9" xfId="3135"/>
    <cellStyle name="Normal 2 4 3 9 2" xfId="26383"/>
    <cellStyle name="Normal 2 4 3_Sheet3" xfId="3136"/>
    <cellStyle name="Normal 2 4 4" xfId="3137"/>
    <cellStyle name="Normal 2 4 4 10" xfId="26384"/>
    <cellStyle name="Normal 2 4 4 2" xfId="3138"/>
    <cellStyle name="Normal 2 4 4 2 2" xfId="3139"/>
    <cellStyle name="Normal 2 4 4 2 2 2" xfId="3140"/>
    <cellStyle name="Normal 2 4 4 2 2 2 2" xfId="3141"/>
    <cellStyle name="Normal 2 4 4 2 2 2 2 2" xfId="26388"/>
    <cellStyle name="Normal 2 4 4 2 2 2 3" xfId="26387"/>
    <cellStyle name="Normal 2 4 4 2 2 2_Sheet3" xfId="3142"/>
    <cellStyle name="Normal 2 4 4 2 2 3" xfId="3143"/>
    <cellStyle name="Normal 2 4 4 2 2 3 2" xfId="26390"/>
    <cellStyle name="Normal 2 4 4 2 2 3 3" xfId="26389"/>
    <cellStyle name="Normal 2 4 4 2 2 4" xfId="3144"/>
    <cellStyle name="Normal 2 4 4 2 2 4 2" xfId="26392"/>
    <cellStyle name="Normal 2 4 4 2 2 4 3" xfId="26391"/>
    <cellStyle name="Normal 2 4 4 2 2 5" xfId="3145"/>
    <cellStyle name="Normal 2 4 4 2 2 5 2" xfId="26393"/>
    <cellStyle name="Normal 2 4 4 2 2 6" xfId="26386"/>
    <cellStyle name="Normal 2 4 4 2 2_Sheet3" xfId="3146"/>
    <cellStyle name="Normal 2 4 4 2 3" xfId="3147"/>
    <cellStyle name="Normal 2 4 4 2 3 2" xfId="3148"/>
    <cellStyle name="Normal 2 4 4 2 3 2 2" xfId="26395"/>
    <cellStyle name="Normal 2 4 4 2 3 3" xfId="26394"/>
    <cellStyle name="Normal 2 4 4 2 3_Sheet3" xfId="3149"/>
    <cellStyle name="Normal 2 4 4 2 4" xfId="3150"/>
    <cellStyle name="Normal 2 4 4 2 4 2" xfId="26397"/>
    <cellStyle name="Normal 2 4 4 2 4 3" xfId="26396"/>
    <cellStyle name="Normal 2 4 4 2 5" xfId="3151"/>
    <cellStyle name="Normal 2 4 4 2 5 2" xfId="26399"/>
    <cellStyle name="Normal 2 4 4 2 5 3" xfId="26398"/>
    <cellStyle name="Normal 2 4 4 2 6" xfId="3152"/>
    <cellStyle name="Normal 2 4 4 2 6 2" xfId="26400"/>
    <cellStyle name="Normal 2 4 4 2 7" xfId="26385"/>
    <cellStyle name="Normal 2 4 4 2_Sheet3" xfId="3153"/>
    <cellStyle name="Normal 2 4 4 3" xfId="3154"/>
    <cellStyle name="Normal 2 4 4 3 2" xfId="3155"/>
    <cellStyle name="Normal 2 4 4 3 2 2" xfId="3156"/>
    <cellStyle name="Normal 2 4 4 3 2 2 2" xfId="3157"/>
    <cellStyle name="Normal 2 4 4 3 2 2 2 2" xfId="26404"/>
    <cellStyle name="Normal 2 4 4 3 2 2 3" xfId="26403"/>
    <cellStyle name="Normal 2 4 4 3 2 2_Sheet3" xfId="3158"/>
    <cellStyle name="Normal 2 4 4 3 2 3" xfId="3159"/>
    <cellStyle name="Normal 2 4 4 3 2 3 2" xfId="26406"/>
    <cellStyle name="Normal 2 4 4 3 2 3 3" xfId="26405"/>
    <cellStyle name="Normal 2 4 4 3 2 4" xfId="3160"/>
    <cellStyle name="Normal 2 4 4 3 2 4 2" xfId="26408"/>
    <cellStyle name="Normal 2 4 4 3 2 4 3" xfId="26407"/>
    <cellStyle name="Normal 2 4 4 3 2 5" xfId="3161"/>
    <cellStyle name="Normal 2 4 4 3 2 5 2" xfId="26409"/>
    <cellStyle name="Normal 2 4 4 3 2 6" xfId="26402"/>
    <cellStyle name="Normal 2 4 4 3 2_Sheet3" xfId="3162"/>
    <cellStyle name="Normal 2 4 4 3 3" xfId="3163"/>
    <cellStyle name="Normal 2 4 4 3 3 2" xfId="3164"/>
    <cellStyle name="Normal 2 4 4 3 3 2 2" xfId="26411"/>
    <cellStyle name="Normal 2 4 4 3 3 3" xfId="26410"/>
    <cellStyle name="Normal 2 4 4 3 3_Sheet3" xfId="3165"/>
    <cellStyle name="Normal 2 4 4 3 4" xfId="3166"/>
    <cellStyle name="Normal 2 4 4 3 4 2" xfId="26413"/>
    <cellStyle name="Normal 2 4 4 3 4 3" xfId="26412"/>
    <cellStyle name="Normal 2 4 4 3 5" xfId="3167"/>
    <cellStyle name="Normal 2 4 4 3 5 2" xfId="26415"/>
    <cellStyle name="Normal 2 4 4 3 5 3" xfId="26414"/>
    <cellStyle name="Normal 2 4 4 3 6" xfId="3168"/>
    <cellStyle name="Normal 2 4 4 3 6 2" xfId="26416"/>
    <cellStyle name="Normal 2 4 4 3 7" xfId="26401"/>
    <cellStyle name="Normal 2 4 4 3_Sheet3" xfId="3169"/>
    <cellStyle name="Normal 2 4 4 4" xfId="3170"/>
    <cellStyle name="Normal 2 4 4 4 2" xfId="3171"/>
    <cellStyle name="Normal 2 4 4 4 2 2" xfId="3172"/>
    <cellStyle name="Normal 2 4 4 4 2 2 2" xfId="3173"/>
    <cellStyle name="Normal 2 4 4 4 2 2 2 2" xfId="26420"/>
    <cellStyle name="Normal 2 4 4 4 2 2 3" xfId="26419"/>
    <cellStyle name="Normal 2 4 4 4 2 2_Sheet3" xfId="3174"/>
    <cellStyle name="Normal 2 4 4 4 2 3" xfId="3175"/>
    <cellStyle name="Normal 2 4 4 4 2 3 2" xfId="26422"/>
    <cellStyle name="Normal 2 4 4 4 2 3 3" xfId="26421"/>
    <cellStyle name="Normal 2 4 4 4 2 4" xfId="3176"/>
    <cellStyle name="Normal 2 4 4 4 2 4 2" xfId="26424"/>
    <cellStyle name="Normal 2 4 4 4 2 4 3" xfId="26423"/>
    <cellStyle name="Normal 2 4 4 4 2 5" xfId="3177"/>
    <cellStyle name="Normal 2 4 4 4 2 5 2" xfId="26425"/>
    <cellStyle name="Normal 2 4 4 4 2 6" xfId="26418"/>
    <cellStyle name="Normal 2 4 4 4 2_Sheet3" xfId="3178"/>
    <cellStyle name="Normal 2 4 4 4 3" xfId="3179"/>
    <cellStyle name="Normal 2 4 4 4 3 2" xfId="3180"/>
    <cellStyle name="Normal 2 4 4 4 3 2 2" xfId="26427"/>
    <cellStyle name="Normal 2 4 4 4 3 3" xfId="26426"/>
    <cellStyle name="Normal 2 4 4 4 3_Sheet3" xfId="3181"/>
    <cellStyle name="Normal 2 4 4 4 4" xfId="3182"/>
    <cellStyle name="Normal 2 4 4 4 4 2" xfId="26429"/>
    <cellStyle name="Normal 2 4 4 4 4 3" xfId="26428"/>
    <cellStyle name="Normal 2 4 4 4 5" xfId="3183"/>
    <cellStyle name="Normal 2 4 4 4 5 2" xfId="26431"/>
    <cellStyle name="Normal 2 4 4 4 5 3" xfId="26430"/>
    <cellStyle name="Normal 2 4 4 4 6" xfId="3184"/>
    <cellStyle name="Normal 2 4 4 4 6 2" xfId="26432"/>
    <cellStyle name="Normal 2 4 4 4 7" xfId="26417"/>
    <cellStyle name="Normal 2 4 4 4_Sheet3" xfId="3185"/>
    <cellStyle name="Normal 2 4 4 5" xfId="3186"/>
    <cellStyle name="Normal 2 4 4 5 2" xfId="3187"/>
    <cellStyle name="Normal 2 4 4 5 2 2" xfId="3188"/>
    <cellStyle name="Normal 2 4 4 5 2 2 2" xfId="26435"/>
    <cellStyle name="Normal 2 4 4 5 2 3" xfId="26434"/>
    <cellStyle name="Normal 2 4 4 5 2_Sheet3" xfId="3189"/>
    <cellStyle name="Normal 2 4 4 5 3" xfId="3190"/>
    <cellStyle name="Normal 2 4 4 5 3 2" xfId="26437"/>
    <cellStyle name="Normal 2 4 4 5 3 3" xfId="26436"/>
    <cellStyle name="Normal 2 4 4 5 4" xfId="3191"/>
    <cellStyle name="Normal 2 4 4 5 4 2" xfId="26439"/>
    <cellStyle name="Normal 2 4 4 5 4 3" xfId="26438"/>
    <cellStyle name="Normal 2 4 4 5 5" xfId="3192"/>
    <cellStyle name="Normal 2 4 4 5 5 2" xfId="26440"/>
    <cellStyle name="Normal 2 4 4 5 6" xfId="26433"/>
    <cellStyle name="Normal 2 4 4 5_Sheet3" xfId="3193"/>
    <cellStyle name="Normal 2 4 4 6" xfId="3194"/>
    <cellStyle name="Normal 2 4 4 6 2" xfId="3195"/>
    <cellStyle name="Normal 2 4 4 6 2 2" xfId="26442"/>
    <cellStyle name="Normal 2 4 4 6 3" xfId="26441"/>
    <cellStyle name="Normal 2 4 4 6_Sheet3" xfId="3196"/>
    <cellStyle name="Normal 2 4 4 7" xfId="3197"/>
    <cellStyle name="Normal 2 4 4 7 2" xfId="26444"/>
    <cellStyle name="Normal 2 4 4 7 3" xfId="26443"/>
    <cellStyle name="Normal 2 4 4 8" xfId="3198"/>
    <cellStyle name="Normal 2 4 4 8 2" xfId="26446"/>
    <cellStyle name="Normal 2 4 4 8 3" xfId="26445"/>
    <cellStyle name="Normal 2 4 4 9" xfId="3199"/>
    <cellStyle name="Normal 2 4 4 9 2" xfId="26447"/>
    <cellStyle name="Normal 2 4 4_Sheet3" xfId="3200"/>
    <cellStyle name="Normal 2 4 5" xfId="3201"/>
    <cellStyle name="Normal 2 4 5 10" xfId="26448"/>
    <cellStyle name="Normal 2 4 5 2" xfId="3202"/>
    <cellStyle name="Normal 2 4 5 2 2" xfId="3203"/>
    <cellStyle name="Normal 2 4 5 2 2 2" xfId="3204"/>
    <cellStyle name="Normal 2 4 5 2 2 2 2" xfId="3205"/>
    <cellStyle name="Normal 2 4 5 2 2 2 2 2" xfId="26452"/>
    <cellStyle name="Normal 2 4 5 2 2 2 3" xfId="26451"/>
    <cellStyle name="Normal 2 4 5 2 2 2_Sheet3" xfId="3206"/>
    <cellStyle name="Normal 2 4 5 2 2 3" xfId="3207"/>
    <cellStyle name="Normal 2 4 5 2 2 3 2" xfId="26454"/>
    <cellStyle name="Normal 2 4 5 2 2 3 3" xfId="26453"/>
    <cellStyle name="Normal 2 4 5 2 2 4" xfId="3208"/>
    <cellStyle name="Normal 2 4 5 2 2 4 2" xfId="26456"/>
    <cellStyle name="Normal 2 4 5 2 2 4 3" xfId="26455"/>
    <cellStyle name="Normal 2 4 5 2 2 5" xfId="3209"/>
    <cellStyle name="Normal 2 4 5 2 2 5 2" xfId="26457"/>
    <cellStyle name="Normal 2 4 5 2 2 6" xfId="26450"/>
    <cellStyle name="Normal 2 4 5 2 2_Sheet3" xfId="3210"/>
    <cellStyle name="Normal 2 4 5 2 3" xfId="3211"/>
    <cellStyle name="Normal 2 4 5 2 3 2" xfId="3212"/>
    <cellStyle name="Normal 2 4 5 2 3 2 2" xfId="26459"/>
    <cellStyle name="Normal 2 4 5 2 3 3" xfId="26458"/>
    <cellStyle name="Normal 2 4 5 2 3_Sheet3" xfId="3213"/>
    <cellStyle name="Normal 2 4 5 2 4" xfId="3214"/>
    <cellStyle name="Normal 2 4 5 2 4 2" xfId="26461"/>
    <cellStyle name="Normal 2 4 5 2 4 3" xfId="26460"/>
    <cellStyle name="Normal 2 4 5 2 5" xfId="3215"/>
    <cellStyle name="Normal 2 4 5 2 5 2" xfId="26463"/>
    <cellStyle name="Normal 2 4 5 2 5 3" xfId="26462"/>
    <cellStyle name="Normal 2 4 5 2 6" xfId="3216"/>
    <cellStyle name="Normal 2 4 5 2 6 2" xfId="26464"/>
    <cellStyle name="Normal 2 4 5 2 7" xfId="26449"/>
    <cellStyle name="Normal 2 4 5 2_Sheet3" xfId="3217"/>
    <cellStyle name="Normal 2 4 5 3" xfId="3218"/>
    <cellStyle name="Normal 2 4 5 3 2" xfId="3219"/>
    <cellStyle name="Normal 2 4 5 3 2 2" xfId="3220"/>
    <cellStyle name="Normal 2 4 5 3 2 2 2" xfId="3221"/>
    <cellStyle name="Normal 2 4 5 3 2 2 2 2" xfId="26468"/>
    <cellStyle name="Normal 2 4 5 3 2 2 3" xfId="26467"/>
    <cellStyle name="Normal 2 4 5 3 2 2_Sheet3" xfId="3222"/>
    <cellStyle name="Normal 2 4 5 3 2 3" xfId="3223"/>
    <cellStyle name="Normal 2 4 5 3 2 3 2" xfId="26470"/>
    <cellStyle name="Normal 2 4 5 3 2 3 3" xfId="26469"/>
    <cellStyle name="Normal 2 4 5 3 2 4" xfId="3224"/>
    <cellStyle name="Normal 2 4 5 3 2 4 2" xfId="26472"/>
    <cellStyle name="Normal 2 4 5 3 2 4 3" xfId="26471"/>
    <cellStyle name="Normal 2 4 5 3 2 5" xfId="3225"/>
    <cellStyle name="Normal 2 4 5 3 2 5 2" xfId="26473"/>
    <cellStyle name="Normal 2 4 5 3 2 6" xfId="26466"/>
    <cellStyle name="Normal 2 4 5 3 2_Sheet3" xfId="3226"/>
    <cellStyle name="Normal 2 4 5 3 3" xfId="3227"/>
    <cellStyle name="Normal 2 4 5 3 3 2" xfId="3228"/>
    <cellStyle name="Normal 2 4 5 3 3 2 2" xfId="26475"/>
    <cellStyle name="Normal 2 4 5 3 3 3" xfId="26474"/>
    <cellStyle name="Normal 2 4 5 3 3_Sheet3" xfId="3229"/>
    <cellStyle name="Normal 2 4 5 3 4" xfId="3230"/>
    <cellStyle name="Normal 2 4 5 3 4 2" xfId="26477"/>
    <cellStyle name="Normal 2 4 5 3 4 3" xfId="26476"/>
    <cellStyle name="Normal 2 4 5 3 5" xfId="3231"/>
    <cellStyle name="Normal 2 4 5 3 5 2" xfId="26479"/>
    <cellStyle name="Normal 2 4 5 3 5 3" xfId="26478"/>
    <cellStyle name="Normal 2 4 5 3 6" xfId="3232"/>
    <cellStyle name="Normal 2 4 5 3 6 2" xfId="26480"/>
    <cellStyle name="Normal 2 4 5 3 7" xfId="26465"/>
    <cellStyle name="Normal 2 4 5 3_Sheet3" xfId="3233"/>
    <cellStyle name="Normal 2 4 5 4" xfId="3234"/>
    <cellStyle name="Normal 2 4 5 4 2" xfId="3235"/>
    <cellStyle name="Normal 2 4 5 4 2 2" xfId="3236"/>
    <cellStyle name="Normal 2 4 5 4 2 2 2" xfId="3237"/>
    <cellStyle name="Normal 2 4 5 4 2 2 2 2" xfId="26484"/>
    <cellStyle name="Normal 2 4 5 4 2 2 3" xfId="26483"/>
    <cellStyle name="Normal 2 4 5 4 2 2_Sheet3" xfId="3238"/>
    <cellStyle name="Normal 2 4 5 4 2 3" xfId="3239"/>
    <cellStyle name="Normal 2 4 5 4 2 3 2" xfId="26486"/>
    <cellStyle name="Normal 2 4 5 4 2 3 3" xfId="26485"/>
    <cellStyle name="Normal 2 4 5 4 2 4" xfId="3240"/>
    <cellStyle name="Normal 2 4 5 4 2 4 2" xfId="26488"/>
    <cellStyle name="Normal 2 4 5 4 2 4 3" xfId="26487"/>
    <cellStyle name="Normal 2 4 5 4 2 5" xfId="3241"/>
    <cellStyle name="Normal 2 4 5 4 2 5 2" xfId="26489"/>
    <cellStyle name="Normal 2 4 5 4 2 6" xfId="26482"/>
    <cellStyle name="Normal 2 4 5 4 2_Sheet3" xfId="3242"/>
    <cellStyle name="Normal 2 4 5 4 3" xfId="3243"/>
    <cellStyle name="Normal 2 4 5 4 3 2" xfId="3244"/>
    <cellStyle name="Normal 2 4 5 4 3 2 2" xfId="26491"/>
    <cellStyle name="Normal 2 4 5 4 3 3" xfId="26490"/>
    <cellStyle name="Normal 2 4 5 4 3_Sheet3" xfId="3245"/>
    <cellStyle name="Normal 2 4 5 4 4" xfId="3246"/>
    <cellStyle name="Normal 2 4 5 4 4 2" xfId="26493"/>
    <cellStyle name="Normal 2 4 5 4 4 3" xfId="26492"/>
    <cellStyle name="Normal 2 4 5 4 5" xfId="3247"/>
    <cellStyle name="Normal 2 4 5 4 5 2" xfId="26495"/>
    <cellStyle name="Normal 2 4 5 4 5 3" xfId="26494"/>
    <cellStyle name="Normal 2 4 5 4 6" xfId="3248"/>
    <cellStyle name="Normal 2 4 5 4 6 2" xfId="26496"/>
    <cellStyle name="Normal 2 4 5 4 7" xfId="26481"/>
    <cellStyle name="Normal 2 4 5 4_Sheet3" xfId="3249"/>
    <cellStyle name="Normal 2 4 5 5" xfId="3250"/>
    <cellStyle name="Normal 2 4 5 5 2" xfId="3251"/>
    <cellStyle name="Normal 2 4 5 5 2 2" xfId="3252"/>
    <cellStyle name="Normal 2 4 5 5 2 2 2" xfId="26499"/>
    <cellStyle name="Normal 2 4 5 5 2 3" xfId="26498"/>
    <cellStyle name="Normal 2 4 5 5 2_Sheet3" xfId="3253"/>
    <cellStyle name="Normal 2 4 5 5 3" xfId="3254"/>
    <cellStyle name="Normal 2 4 5 5 3 2" xfId="26501"/>
    <cellStyle name="Normal 2 4 5 5 3 3" xfId="26500"/>
    <cellStyle name="Normal 2 4 5 5 4" xfId="3255"/>
    <cellStyle name="Normal 2 4 5 5 4 2" xfId="26503"/>
    <cellStyle name="Normal 2 4 5 5 4 3" xfId="26502"/>
    <cellStyle name="Normal 2 4 5 5 5" xfId="3256"/>
    <cellStyle name="Normal 2 4 5 5 5 2" xfId="26504"/>
    <cellStyle name="Normal 2 4 5 5 6" xfId="26497"/>
    <cellStyle name="Normal 2 4 5 5_Sheet3" xfId="3257"/>
    <cellStyle name="Normal 2 4 5 6" xfId="3258"/>
    <cellStyle name="Normal 2 4 5 6 2" xfId="3259"/>
    <cellStyle name="Normal 2 4 5 6 2 2" xfId="26506"/>
    <cellStyle name="Normal 2 4 5 6 3" xfId="26505"/>
    <cellStyle name="Normal 2 4 5 6_Sheet3" xfId="3260"/>
    <cellStyle name="Normal 2 4 5 7" xfId="3261"/>
    <cellStyle name="Normal 2 4 5 7 2" xfId="26508"/>
    <cellStyle name="Normal 2 4 5 7 3" xfId="26507"/>
    <cellStyle name="Normal 2 4 5 8" xfId="3262"/>
    <cellStyle name="Normal 2 4 5 8 2" xfId="26510"/>
    <cellStyle name="Normal 2 4 5 8 3" xfId="26509"/>
    <cellStyle name="Normal 2 4 5 9" xfId="3263"/>
    <cellStyle name="Normal 2 4 5 9 2" xfId="26511"/>
    <cellStyle name="Normal 2 4 5_Sheet3" xfId="3264"/>
    <cellStyle name="Normal 2 4 6" xfId="3265"/>
    <cellStyle name="Normal 2 4 6 10" xfId="26512"/>
    <cellStyle name="Normal 2 4 6 2" xfId="3266"/>
    <cellStyle name="Normal 2 4 6 2 2" xfId="3267"/>
    <cellStyle name="Normal 2 4 6 2 2 2" xfId="3268"/>
    <cellStyle name="Normal 2 4 6 2 2 2 2" xfId="3269"/>
    <cellStyle name="Normal 2 4 6 2 2 2 2 2" xfId="26516"/>
    <cellStyle name="Normal 2 4 6 2 2 2 3" xfId="26515"/>
    <cellStyle name="Normal 2 4 6 2 2 2_Sheet3" xfId="3270"/>
    <cellStyle name="Normal 2 4 6 2 2 3" xfId="3271"/>
    <cellStyle name="Normal 2 4 6 2 2 3 2" xfId="26518"/>
    <cellStyle name="Normal 2 4 6 2 2 3 3" xfId="26517"/>
    <cellStyle name="Normal 2 4 6 2 2 4" xfId="3272"/>
    <cellStyle name="Normal 2 4 6 2 2 4 2" xfId="26520"/>
    <cellStyle name="Normal 2 4 6 2 2 4 3" xfId="26519"/>
    <cellStyle name="Normal 2 4 6 2 2 5" xfId="3273"/>
    <cellStyle name="Normal 2 4 6 2 2 5 2" xfId="26521"/>
    <cellStyle name="Normal 2 4 6 2 2 6" xfId="26514"/>
    <cellStyle name="Normal 2 4 6 2 2_Sheet3" xfId="3274"/>
    <cellStyle name="Normal 2 4 6 2 3" xfId="3275"/>
    <cellStyle name="Normal 2 4 6 2 3 2" xfId="3276"/>
    <cellStyle name="Normal 2 4 6 2 3 2 2" xfId="26523"/>
    <cellStyle name="Normal 2 4 6 2 3 3" xfId="26522"/>
    <cellStyle name="Normal 2 4 6 2 3_Sheet3" xfId="3277"/>
    <cellStyle name="Normal 2 4 6 2 4" xfId="3278"/>
    <cellStyle name="Normal 2 4 6 2 4 2" xfId="26525"/>
    <cellStyle name="Normal 2 4 6 2 4 3" xfId="26524"/>
    <cellStyle name="Normal 2 4 6 2 5" xfId="3279"/>
    <cellStyle name="Normal 2 4 6 2 5 2" xfId="26527"/>
    <cellStyle name="Normal 2 4 6 2 5 3" xfId="26526"/>
    <cellStyle name="Normal 2 4 6 2 6" xfId="3280"/>
    <cellStyle name="Normal 2 4 6 2 6 2" xfId="26528"/>
    <cellStyle name="Normal 2 4 6 2 7" xfId="26513"/>
    <cellStyle name="Normal 2 4 6 2_Sheet3" xfId="3281"/>
    <cellStyle name="Normal 2 4 6 3" xfId="3282"/>
    <cellStyle name="Normal 2 4 6 3 2" xfId="3283"/>
    <cellStyle name="Normal 2 4 6 3 2 2" xfId="3284"/>
    <cellStyle name="Normal 2 4 6 3 2 2 2" xfId="3285"/>
    <cellStyle name="Normal 2 4 6 3 2 2 2 2" xfId="26532"/>
    <cellStyle name="Normal 2 4 6 3 2 2 3" xfId="26531"/>
    <cellStyle name="Normal 2 4 6 3 2 2_Sheet3" xfId="3286"/>
    <cellStyle name="Normal 2 4 6 3 2 3" xfId="3287"/>
    <cellStyle name="Normal 2 4 6 3 2 3 2" xfId="26534"/>
    <cellStyle name="Normal 2 4 6 3 2 3 3" xfId="26533"/>
    <cellStyle name="Normal 2 4 6 3 2 4" xfId="3288"/>
    <cellStyle name="Normal 2 4 6 3 2 4 2" xfId="26536"/>
    <cellStyle name="Normal 2 4 6 3 2 4 3" xfId="26535"/>
    <cellStyle name="Normal 2 4 6 3 2 5" xfId="3289"/>
    <cellStyle name="Normal 2 4 6 3 2 5 2" xfId="26537"/>
    <cellStyle name="Normal 2 4 6 3 2 6" xfId="26530"/>
    <cellStyle name="Normal 2 4 6 3 2_Sheet3" xfId="3290"/>
    <cellStyle name="Normal 2 4 6 3 3" xfId="3291"/>
    <cellStyle name="Normal 2 4 6 3 3 2" xfId="3292"/>
    <cellStyle name="Normal 2 4 6 3 3 2 2" xfId="26539"/>
    <cellStyle name="Normal 2 4 6 3 3 3" xfId="26538"/>
    <cellStyle name="Normal 2 4 6 3 3_Sheet3" xfId="3293"/>
    <cellStyle name="Normal 2 4 6 3 4" xfId="3294"/>
    <cellStyle name="Normal 2 4 6 3 4 2" xfId="26541"/>
    <cellStyle name="Normal 2 4 6 3 4 3" xfId="26540"/>
    <cellStyle name="Normal 2 4 6 3 5" xfId="3295"/>
    <cellStyle name="Normal 2 4 6 3 5 2" xfId="26543"/>
    <cellStyle name="Normal 2 4 6 3 5 3" xfId="26542"/>
    <cellStyle name="Normal 2 4 6 3 6" xfId="3296"/>
    <cellStyle name="Normal 2 4 6 3 6 2" xfId="26544"/>
    <cellStyle name="Normal 2 4 6 3 7" xfId="26529"/>
    <cellStyle name="Normal 2 4 6 3_Sheet3" xfId="3297"/>
    <cellStyle name="Normal 2 4 6 4" xfId="3298"/>
    <cellStyle name="Normal 2 4 6 4 2" xfId="3299"/>
    <cellStyle name="Normal 2 4 6 4 2 2" xfId="3300"/>
    <cellStyle name="Normal 2 4 6 4 2 2 2" xfId="3301"/>
    <cellStyle name="Normal 2 4 6 4 2 2 2 2" xfId="26548"/>
    <cellStyle name="Normal 2 4 6 4 2 2 3" xfId="26547"/>
    <cellStyle name="Normal 2 4 6 4 2 2_Sheet3" xfId="3302"/>
    <cellStyle name="Normal 2 4 6 4 2 3" xfId="3303"/>
    <cellStyle name="Normal 2 4 6 4 2 3 2" xfId="26550"/>
    <cellStyle name="Normal 2 4 6 4 2 3 3" xfId="26549"/>
    <cellStyle name="Normal 2 4 6 4 2 4" xfId="3304"/>
    <cellStyle name="Normal 2 4 6 4 2 4 2" xfId="26552"/>
    <cellStyle name="Normal 2 4 6 4 2 4 3" xfId="26551"/>
    <cellStyle name="Normal 2 4 6 4 2 5" xfId="3305"/>
    <cellStyle name="Normal 2 4 6 4 2 5 2" xfId="26553"/>
    <cellStyle name="Normal 2 4 6 4 2 6" xfId="26546"/>
    <cellStyle name="Normal 2 4 6 4 2_Sheet3" xfId="3306"/>
    <cellStyle name="Normal 2 4 6 4 3" xfId="3307"/>
    <cellStyle name="Normal 2 4 6 4 3 2" xfId="3308"/>
    <cellStyle name="Normal 2 4 6 4 3 2 2" xfId="26555"/>
    <cellStyle name="Normal 2 4 6 4 3 3" xfId="26554"/>
    <cellStyle name="Normal 2 4 6 4 3_Sheet3" xfId="3309"/>
    <cellStyle name="Normal 2 4 6 4 4" xfId="3310"/>
    <cellStyle name="Normal 2 4 6 4 4 2" xfId="26557"/>
    <cellStyle name="Normal 2 4 6 4 4 3" xfId="26556"/>
    <cellStyle name="Normal 2 4 6 4 5" xfId="3311"/>
    <cellStyle name="Normal 2 4 6 4 5 2" xfId="26559"/>
    <cellStyle name="Normal 2 4 6 4 5 3" xfId="26558"/>
    <cellStyle name="Normal 2 4 6 4 6" xfId="3312"/>
    <cellStyle name="Normal 2 4 6 4 6 2" xfId="26560"/>
    <cellStyle name="Normal 2 4 6 4 7" xfId="26545"/>
    <cellStyle name="Normal 2 4 6 4_Sheet3" xfId="3313"/>
    <cellStyle name="Normal 2 4 6 5" xfId="3314"/>
    <cellStyle name="Normal 2 4 6 5 2" xfId="3315"/>
    <cellStyle name="Normal 2 4 6 5 2 2" xfId="3316"/>
    <cellStyle name="Normal 2 4 6 5 2 2 2" xfId="26563"/>
    <cellStyle name="Normal 2 4 6 5 2 3" xfId="26562"/>
    <cellStyle name="Normal 2 4 6 5 2_Sheet3" xfId="3317"/>
    <cellStyle name="Normal 2 4 6 5 3" xfId="3318"/>
    <cellStyle name="Normal 2 4 6 5 3 2" xfId="26565"/>
    <cellStyle name="Normal 2 4 6 5 3 3" xfId="26564"/>
    <cellStyle name="Normal 2 4 6 5 4" xfId="3319"/>
    <cellStyle name="Normal 2 4 6 5 4 2" xfId="26567"/>
    <cellStyle name="Normal 2 4 6 5 4 3" xfId="26566"/>
    <cellStyle name="Normal 2 4 6 5 5" xfId="3320"/>
    <cellStyle name="Normal 2 4 6 5 5 2" xfId="26568"/>
    <cellStyle name="Normal 2 4 6 5 6" xfId="26561"/>
    <cellStyle name="Normal 2 4 6 5_Sheet3" xfId="3321"/>
    <cellStyle name="Normal 2 4 6 6" xfId="3322"/>
    <cellStyle name="Normal 2 4 6 6 2" xfId="3323"/>
    <cellStyle name="Normal 2 4 6 6 2 2" xfId="26570"/>
    <cellStyle name="Normal 2 4 6 6 3" xfId="26569"/>
    <cellStyle name="Normal 2 4 6 6_Sheet3" xfId="3324"/>
    <cellStyle name="Normal 2 4 6 7" xfId="3325"/>
    <cellStyle name="Normal 2 4 6 7 2" xfId="26572"/>
    <cellStyle name="Normal 2 4 6 7 3" xfId="26571"/>
    <cellStyle name="Normal 2 4 6 8" xfId="3326"/>
    <cellStyle name="Normal 2 4 6 8 2" xfId="26574"/>
    <cellStyle name="Normal 2 4 6 8 3" xfId="26573"/>
    <cellStyle name="Normal 2 4 6 9" xfId="3327"/>
    <cellStyle name="Normal 2 4 6 9 2" xfId="26575"/>
    <cellStyle name="Normal 2 4 6_Sheet3" xfId="3328"/>
    <cellStyle name="Normal 2 4 7" xfId="3329"/>
    <cellStyle name="Normal 2 4 7 2" xfId="3330"/>
    <cellStyle name="Normal 2 4 7 2 2" xfId="3331"/>
    <cellStyle name="Normal 2 4 7 2 2 2" xfId="3332"/>
    <cellStyle name="Normal 2 4 7 2 2 2 2" xfId="26579"/>
    <cellStyle name="Normal 2 4 7 2 2 3" xfId="26578"/>
    <cellStyle name="Normal 2 4 7 2 2_Sheet3" xfId="3333"/>
    <cellStyle name="Normal 2 4 7 2 3" xfId="3334"/>
    <cellStyle name="Normal 2 4 7 2 3 2" xfId="26581"/>
    <cellStyle name="Normal 2 4 7 2 3 3" xfId="26580"/>
    <cellStyle name="Normal 2 4 7 2 4" xfId="3335"/>
    <cellStyle name="Normal 2 4 7 2 4 2" xfId="26583"/>
    <cellStyle name="Normal 2 4 7 2 4 3" xfId="26582"/>
    <cellStyle name="Normal 2 4 7 2 5" xfId="3336"/>
    <cellStyle name="Normal 2 4 7 2 5 2" xfId="26584"/>
    <cellStyle name="Normal 2 4 7 2 6" xfId="26577"/>
    <cellStyle name="Normal 2 4 7 2_Sheet3" xfId="3337"/>
    <cellStyle name="Normal 2 4 7 3" xfId="3338"/>
    <cellStyle name="Normal 2 4 7 3 2" xfId="3339"/>
    <cellStyle name="Normal 2 4 7 3 2 2" xfId="26586"/>
    <cellStyle name="Normal 2 4 7 3 3" xfId="26585"/>
    <cellStyle name="Normal 2 4 7 3_Sheet3" xfId="3340"/>
    <cellStyle name="Normal 2 4 7 4" xfId="3341"/>
    <cellStyle name="Normal 2 4 7 4 2" xfId="26588"/>
    <cellStyle name="Normal 2 4 7 4 3" xfId="26587"/>
    <cellStyle name="Normal 2 4 7 5" xfId="3342"/>
    <cellStyle name="Normal 2 4 7 5 2" xfId="26590"/>
    <cellStyle name="Normal 2 4 7 5 3" xfId="26589"/>
    <cellStyle name="Normal 2 4 7 6" xfId="3343"/>
    <cellStyle name="Normal 2 4 7 6 2" xfId="26591"/>
    <cellStyle name="Normal 2 4 7 7" xfId="26576"/>
    <cellStyle name="Normal 2 4 7_Sheet3" xfId="3344"/>
    <cellStyle name="Normal 2 4 8" xfId="3345"/>
    <cellStyle name="Normal 2 4 8 2" xfId="3346"/>
    <cellStyle name="Normal 2 4 8 2 2" xfId="3347"/>
    <cellStyle name="Normal 2 4 8 2 2 2" xfId="3348"/>
    <cellStyle name="Normal 2 4 8 2 2 2 2" xfId="26595"/>
    <cellStyle name="Normal 2 4 8 2 2 3" xfId="26594"/>
    <cellStyle name="Normal 2 4 8 2 2_Sheet3" xfId="3349"/>
    <cellStyle name="Normal 2 4 8 2 3" xfId="3350"/>
    <cellStyle name="Normal 2 4 8 2 3 2" xfId="26597"/>
    <cellStyle name="Normal 2 4 8 2 3 3" xfId="26596"/>
    <cellStyle name="Normal 2 4 8 2 4" xfId="3351"/>
    <cellStyle name="Normal 2 4 8 2 4 2" xfId="26599"/>
    <cellStyle name="Normal 2 4 8 2 4 3" xfId="26598"/>
    <cellStyle name="Normal 2 4 8 2 5" xfId="3352"/>
    <cellStyle name="Normal 2 4 8 2 5 2" xfId="26600"/>
    <cellStyle name="Normal 2 4 8 2 6" xfId="26593"/>
    <cellStyle name="Normal 2 4 8 2_Sheet3" xfId="3353"/>
    <cellStyle name="Normal 2 4 8 3" xfId="3354"/>
    <cellStyle name="Normal 2 4 8 3 2" xfId="3355"/>
    <cellStyle name="Normal 2 4 8 3 2 2" xfId="26602"/>
    <cellStyle name="Normal 2 4 8 3 3" xfId="26601"/>
    <cellStyle name="Normal 2 4 8 3_Sheet3" xfId="3356"/>
    <cellStyle name="Normal 2 4 8 4" xfId="3357"/>
    <cellStyle name="Normal 2 4 8 4 2" xfId="26604"/>
    <cellStyle name="Normal 2 4 8 4 3" xfId="26603"/>
    <cellStyle name="Normal 2 4 8 5" xfId="3358"/>
    <cellStyle name="Normal 2 4 8 5 2" xfId="26606"/>
    <cellStyle name="Normal 2 4 8 5 3" xfId="26605"/>
    <cellStyle name="Normal 2 4 8 6" xfId="3359"/>
    <cellStyle name="Normal 2 4 8 6 2" xfId="26607"/>
    <cellStyle name="Normal 2 4 8 7" xfId="26592"/>
    <cellStyle name="Normal 2 4 8_Sheet3" xfId="3360"/>
    <cellStyle name="Normal 2 4 9" xfId="3361"/>
    <cellStyle name="Normal 2 4 9 2" xfId="3362"/>
    <cellStyle name="Normal 2 4 9 2 2" xfId="3363"/>
    <cellStyle name="Normal 2 4 9 2 2 2" xfId="3364"/>
    <cellStyle name="Normal 2 4 9 2 2 2 2" xfId="26611"/>
    <cellStyle name="Normal 2 4 9 2 2 3" xfId="26610"/>
    <cellStyle name="Normal 2 4 9 2 2_Sheet3" xfId="3365"/>
    <cellStyle name="Normal 2 4 9 2 3" xfId="3366"/>
    <cellStyle name="Normal 2 4 9 2 3 2" xfId="26613"/>
    <cellStyle name="Normal 2 4 9 2 3 3" xfId="26612"/>
    <cellStyle name="Normal 2 4 9 2 4" xfId="3367"/>
    <cellStyle name="Normal 2 4 9 2 4 2" xfId="26615"/>
    <cellStyle name="Normal 2 4 9 2 4 3" xfId="26614"/>
    <cellStyle name="Normal 2 4 9 2 5" xfId="3368"/>
    <cellStyle name="Normal 2 4 9 2 5 2" xfId="26616"/>
    <cellStyle name="Normal 2 4 9 2 6" xfId="26609"/>
    <cellStyle name="Normal 2 4 9 2_Sheet3" xfId="3369"/>
    <cellStyle name="Normal 2 4 9 3" xfId="3370"/>
    <cellStyle name="Normal 2 4 9 3 2" xfId="3371"/>
    <cellStyle name="Normal 2 4 9 3 2 2" xfId="26618"/>
    <cellStyle name="Normal 2 4 9 3 3" xfId="26617"/>
    <cellStyle name="Normal 2 4 9 3_Sheet3" xfId="3372"/>
    <cellStyle name="Normal 2 4 9 4" xfId="3373"/>
    <cellStyle name="Normal 2 4 9 4 2" xfId="26620"/>
    <cellStyle name="Normal 2 4 9 4 3" xfId="26619"/>
    <cellStyle name="Normal 2 4 9 5" xfId="3374"/>
    <cellStyle name="Normal 2 4 9 5 2" xfId="26622"/>
    <cellStyle name="Normal 2 4 9 5 3" xfId="26621"/>
    <cellStyle name="Normal 2 4 9 6" xfId="3375"/>
    <cellStyle name="Normal 2 4 9 6 2" xfId="26623"/>
    <cellStyle name="Normal 2 4 9 7" xfId="26608"/>
    <cellStyle name="Normal 2 4 9_Sheet3" xfId="3376"/>
    <cellStyle name="Normal 2 4_Sheet3" xfId="3377"/>
    <cellStyle name="Normal 2 5" xfId="3378"/>
    <cellStyle name="Normal 2 5 10" xfId="26624"/>
    <cellStyle name="Normal 2 5 2" xfId="3379"/>
    <cellStyle name="Normal 2 5 2 2" xfId="3380"/>
    <cellStyle name="Normal 2 5 2 2 2" xfId="3381"/>
    <cellStyle name="Normal 2 5 2 2 2 2" xfId="3382"/>
    <cellStyle name="Normal 2 5 2 2 2 2 2" xfId="26628"/>
    <cellStyle name="Normal 2 5 2 2 2 3" xfId="26627"/>
    <cellStyle name="Normal 2 5 2 2 2_Sheet3" xfId="3383"/>
    <cellStyle name="Normal 2 5 2 2 3" xfId="3384"/>
    <cellStyle name="Normal 2 5 2 2 3 2" xfId="26630"/>
    <cellStyle name="Normal 2 5 2 2 3 3" xfId="26629"/>
    <cellStyle name="Normal 2 5 2 2 4" xfId="3385"/>
    <cellStyle name="Normal 2 5 2 2 4 2" xfId="26632"/>
    <cellStyle name="Normal 2 5 2 2 4 3" xfId="26631"/>
    <cellStyle name="Normal 2 5 2 2 5" xfId="3386"/>
    <cellStyle name="Normal 2 5 2 2 5 2" xfId="26633"/>
    <cellStyle name="Normal 2 5 2 2 6" xfId="26626"/>
    <cellStyle name="Normal 2 5 2 2_Sheet3" xfId="3387"/>
    <cellStyle name="Normal 2 5 2 3" xfId="3388"/>
    <cellStyle name="Normal 2 5 2 3 2" xfId="3389"/>
    <cellStyle name="Normal 2 5 2 3 2 2" xfId="26635"/>
    <cellStyle name="Normal 2 5 2 3 3" xfId="26634"/>
    <cellStyle name="Normal 2 5 2 3_Sheet3" xfId="3390"/>
    <cellStyle name="Normal 2 5 2 4" xfId="3391"/>
    <cellStyle name="Normal 2 5 2 4 2" xfId="26637"/>
    <cellStyle name="Normal 2 5 2 4 3" xfId="26636"/>
    <cellStyle name="Normal 2 5 2 5" xfId="3392"/>
    <cellStyle name="Normal 2 5 2 5 2" xfId="26639"/>
    <cellStyle name="Normal 2 5 2 5 3" xfId="26638"/>
    <cellStyle name="Normal 2 5 2 6" xfId="3393"/>
    <cellStyle name="Normal 2 5 2 6 2" xfId="26640"/>
    <cellStyle name="Normal 2 5 2 7" xfId="26625"/>
    <cellStyle name="Normal 2 5 2_Sheet3" xfId="3394"/>
    <cellStyle name="Normal 2 5 3" xfId="3395"/>
    <cellStyle name="Normal 2 5 3 2" xfId="3396"/>
    <cellStyle name="Normal 2 5 3 2 2" xfId="3397"/>
    <cellStyle name="Normal 2 5 3 2 2 2" xfId="3398"/>
    <cellStyle name="Normal 2 5 3 2 2 2 2" xfId="26644"/>
    <cellStyle name="Normal 2 5 3 2 2 3" xfId="26643"/>
    <cellStyle name="Normal 2 5 3 2 2_Sheet3" xfId="3399"/>
    <cellStyle name="Normal 2 5 3 2 3" xfId="3400"/>
    <cellStyle name="Normal 2 5 3 2 3 2" xfId="26646"/>
    <cellStyle name="Normal 2 5 3 2 3 3" xfId="26645"/>
    <cellStyle name="Normal 2 5 3 2 4" xfId="3401"/>
    <cellStyle name="Normal 2 5 3 2 4 2" xfId="26648"/>
    <cellStyle name="Normal 2 5 3 2 4 3" xfId="26647"/>
    <cellStyle name="Normal 2 5 3 2 5" xfId="3402"/>
    <cellStyle name="Normal 2 5 3 2 5 2" xfId="26649"/>
    <cellStyle name="Normal 2 5 3 2 6" xfId="26642"/>
    <cellStyle name="Normal 2 5 3 2_Sheet3" xfId="3403"/>
    <cellStyle name="Normal 2 5 3 3" xfId="3404"/>
    <cellStyle name="Normal 2 5 3 3 2" xfId="3405"/>
    <cellStyle name="Normal 2 5 3 3 2 2" xfId="26651"/>
    <cellStyle name="Normal 2 5 3 3 3" xfId="26650"/>
    <cellStyle name="Normal 2 5 3 3_Sheet3" xfId="3406"/>
    <cellStyle name="Normal 2 5 3 4" xfId="3407"/>
    <cellStyle name="Normal 2 5 3 4 2" xfId="26653"/>
    <cellStyle name="Normal 2 5 3 4 3" xfId="26652"/>
    <cellStyle name="Normal 2 5 3 5" xfId="3408"/>
    <cellStyle name="Normal 2 5 3 5 2" xfId="26655"/>
    <cellStyle name="Normal 2 5 3 5 3" xfId="26654"/>
    <cellStyle name="Normal 2 5 3 6" xfId="3409"/>
    <cellStyle name="Normal 2 5 3 6 2" xfId="26656"/>
    <cellStyle name="Normal 2 5 3 7" xfId="26641"/>
    <cellStyle name="Normal 2 5 3_Sheet3" xfId="3410"/>
    <cellStyle name="Normal 2 5 4" xfId="3411"/>
    <cellStyle name="Normal 2 5 4 2" xfId="3412"/>
    <cellStyle name="Normal 2 5 4 2 2" xfId="3413"/>
    <cellStyle name="Normal 2 5 4 2 2 2" xfId="3414"/>
    <cellStyle name="Normal 2 5 4 2 2 2 2" xfId="26660"/>
    <cellStyle name="Normal 2 5 4 2 2 3" xfId="26659"/>
    <cellStyle name="Normal 2 5 4 2 2_Sheet3" xfId="3415"/>
    <cellStyle name="Normal 2 5 4 2 3" xfId="3416"/>
    <cellStyle name="Normal 2 5 4 2 3 2" xfId="26662"/>
    <cellStyle name="Normal 2 5 4 2 3 3" xfId="26661"/>
    <cellStyle name="Normal 2 5 4 2 4" xfId="3417"/>
    <cellStyle name="Normal 2 5 4 2 4 2" xfId="26664"/>
    <cellStyle name="Normal 2 5 4 2 4 3" xfId="26663"/>
    <cellStyle name="Normal 2 5 4 2 5" xfId="3418"/>
    <cellStyle name="Normal 2 5 4 2 5 2" xfId="26665"/>
    <cellStyle name="Normal 2 5 4 2 6" xfId="26658"/>
    <cellStyle name="Normal 2 5 4 2_Sheet3" xfId="3419"/>
    <cellStyle name="Normal 2 5 4 3" xfId="3420"/>
    <cellStyle name="Normal 2 5 4 3 2" xfId="3421"/>
    <cellStyle name="Normal 2 5 4 3 2 2" xfId="26667"/>
    <cellStyle name="Normal 2 5 4 3 3" xfId="26666"/>
    <cellStyle name="Normal 2 5 4 3_Sheet3" xfId="3422"/>
    <cellStyle name="Normal 2 5 4 4" xfId="3423"/>
    <cellStyle name="Normal 2 5 4 4 2" xfId="26669"/>
    <cellStyle name="Normal 2 5 4 4 3" xfId="26668"/>
    <cellStyle name="Normal 2 5 4 5" xfId="3424"/>
    <cellStyle name="Normal 2 5 4 5 2" xfId="26671"/>
    <cellStyle name="Normal 2 5 4 5 3" xfId="26670"/>
    <cellStyle name="Normal 2 5 4 6" xfId="3425"/>
    <cellStyle name="Normal 2 5 4 6 2" xfId="26672"/>
    <cellStyle name="Normal 2 5 4 7" xfId="26657"/>
    <cellStyle name="Normal 2 5 4_Sheet3" xfId="3426"/>
    <cellStyle name="Normal 2 5 5" xfId="3427"/>
    <cellStyle name="Normal 2 5 5 2" xfId="3428"/>
    <cellStyle name="Normal 2 5 5 2 2" xfId="3429"/>
    <cellStyle name="Normal 2 5 5 2 2 2" xfId="26675"/>
    <cellStyle name="Normal 2 5 5 2 3" xfId="26674"/>
    <cellStyle name="Normal 2 5 5 2_Sheet3" xfId="3430"/>
    <cellStyle name="Normal 2 5 5 3" xfId="3431"/>
    <cellStyle name="Normal 2 5 5 3 2" xfId="26677"/>
    <cellStyle name="Normal 2 5 5 3 3" xfId="26676"/>
    <cellStyle name="Normal 2 5 5 4" xfId="3432"/>
    <cellStyle name="Normal 2 5 5 4 2" xfId="26679"/>
    <cellStyle name="Normal 2 5 5 4 3" xfId="26678"/>
    <cellStyle name="Normal 2 5 5 5" xfId="3433"/>
    <cellStyle name="Normal 2 5 5 5 2" xfId="26680"/>
    <cellStyle name="Normal 2 5 5 6" xfId="26673"/>
    <cellStyle name="Normal 2 5 5_Sheet3" xfId="3434"/>
    <cellStyle name="Normal 2 5 6" xfId="3435"/>
    <cellStyle name="Normal 2 5 6 2" xfId="3436"/>
    <cellStyle name="Normal 2 5 6 2 2" xfId="26682"/>
    <cellStyle name="Normal 2 5 6 3" xfId="26681"/>
    <cellStyle name="Normal 2 5 6_Sheet3" xfId="3437"/>
    <cellStyle name="Normal 2 5 7" xfId="3438"/>
    <cellStyle name="Normal 2 5 7 2" xfId="26684"/>
    <cellStyle name="Normal 2 5 7 3" xfId="26683"/>
    <cellStyle name="Normal 2 5 8" xfId="3439"/>
    <cellStyle name="Normal 2 5 8 2" xfId="26686"/>
    <cellStyle name="Normal 2 5 8 3" xfId="26685"/>
    <cellStyle name="Normal 2 5 9" xfId="3440"/>
    <cellStyle name="Normal 2 5 9 2" xfId="26687"/>
    <cellStyle name="Normal 2 5_Sheet3" xfId="3441"/>
    <cellStyle name="Normal 2 6" xfId="3442"/>
    <cellStyle name="Normal 2 6 10" xfId="26688"/>
    <cellStyle name="Normal 2 6 2" xfId="3443"/>
    <cellStyle name="Normal 2 6 2 2" xfId="3444"/>
    <cellStyle name="Normal 2 6 2 2 2" xfId="3445"/>
    <cellStyle name="Normal 2 6 2 2 2 2" xfId="3446"/>
    <cellStyle name="Normal 2 6 2 2 2 2 2" xfId="26692"/>
    <cellStyle name="Normal 2 6 2 2 2 3" xfId="26691"/>
    <cellStyle name="Normal 2 6 2 2 2_Sheet3" xfId="3447"/>
    <cellStyle name="Normal 2 6 2 2 3" xfId="3448"/>
    <cellStyle name="Normal 2 6 2 2 3 2" xfId="26694"/>
    <cellStyle name="Normal 2 6 2 2 3 3" xfId="26693"/>
    <cellStyle name="Normal 2 6 2 2 4" xfId="3449"/>
    <cellStyle name="Normal 2 6 2 2 4 2" xfId="26696"/>
    <cellStyle name="Normal 2 6 2 2 4 3" xfId="26695"/>
    <cellStyle name="Normal 2 6 2 2 5" xfId="3450"/>
    <cellStyle name="Normal 2 6 2 2 5 2" xfId="26697"/>
    <cellStyle name="Normal 2 6 2 2 6" xfId="26690"/>
    <cellStyle name="Normal 2 6 2 2_Sheet3" xfId="3451"/>
    <cellStyle name="Normal 2 6 2 3" xfId="3452"/>
    <cellStyle name="Normal 2 6 2 3 2" xfId="3453"/>
    <cellStyle name="Normal 2 6 2 3 2 2" xfId="26699"/>
    <cellStyle name="Normal 2 6 2 3 3" xfId="26698"/>
    <cellStyle name="Normal 2 6 2 3_Sheet3" xfId="3454"/>
    <cellStyle name="Normal 2 6 2 4" xfId="3455"/>
    <cellStyle name="Normal 2 6 2 4 2" xfId="26701"/>
    <cellStyle name="Normal 2 6 2 4 3" xfId="26700"/>
    <cellStyle name="Normal 2 6 2 5" xfId="3456"/>
    <cellStyle name="Normal 2 6 2 5 2" xfId="26703"/>
    <cellStyle name="Normal 2 6 2 5 3" xfId="26702"/>
    <cellStyle name="Normal 2 6 2 6" xfId="3457"/>
    <cellStyle name="Normal 2 6 2 6 2" xfId="26704"/>
    <cellStyle name="Normal 2 6 2 7" xfId="26689"/>
    <cellStyle name="Normal 2 6 2_Sheet3" xfId="3458"/>
    <cellStyle name="Normal 2 6 3" xfId="3459"/>
    <cellStyle name="Normal 2 6 3 2" xfId="3460"/>
    <cellStyle name="Normal 2 6 3 2 2" xfId="3461"/>
    <cellStyle name="Normal 2 6 3 2 2 2" xfId="3462"/>
    <cellStyle name="Normal 2 6 3 2 2 2 2" xfId="26708"/>
    <cellStyle name="Normal 2 6 3 2 2 3" xfId="26707"/>
    <cellStyle name="Normal 2 6 3 2 2_Sheet3" xfId="3463"/>
    <cellStyle name="Normal 2 6 3 2 3" xfId="3464"/>
    <cellStyle name="Normal 2 6 3 2 3 2" xfId="26710"/>
    <cellStyle name="Normal 2 6 3 2 3 3" xfId="26709"/>
    <cellStyle name="Normal 2 6 3 2 4" xfId="3465"/>
    <cellStyle name="Normal 2 6 3 2 4 2" xfId="26712"/>
    <cellStyle name="Normal 2 6 3 2 4 3" xfId="26711"/>
    <cellStyle name="Normal 2 6 3 2 5" xfId="3466"/>
    <cellStyle name="Normal 2 6 3 2 5 2" xfId="26713"/>
    <cellStyle name="Normal 2 6 3 2 6" xfId="26706"/>
    <cellStyle name="Normal 2 6 3 2_Sheet3" xfId="3467"/>
    <cellStyle name="Normal 2 6 3 3" xfId="3468"/>
    <cellStyle name="Normal 2 6 3 3 2" xfId="3469"/>
    <cellStyle name="Normal 2 6 3 3 2 2" xfId="26715"/>
    <cellStyle name="Normal 2 6 3 3 3" xfId="26714"/>
    <cellStyle name="Normal 2 6 3 3_Sheet3" xfId="3470"/>
    <cellStyle name="Normal 2 6 3 4" xfId="3471"/>
    <cellStyle name="Normal 2 6 3 4 2" xfId="26717"/>
    <cellStyle name="Normal 2 6 3 4 3" xfId="26716"/>
    <cellStyle name="Normal 2 6 3 5" xfId="3472"/>
    <cellStyle name="Normal 2 6 3 5 2" xfId="26719"/>
    <cellStyle name="Normal 2 6 3 5 3" xfId="26718"/>
    <cellStyle name="Normal 2 6 3 6" xfId="3473"/>
    <cellStyle name="Normal 2 6 3 6 2" xfId="26720"/>
    <cellStyle name="Normal 2 6 3 7" xfId="26705"/>
    <cellStyle name="Normal 2 6 3_Sheet3" xfId="3474"/>
    <cellStyle name="Normal 2 6 4" xfId="3475"/>
    <cellStyle name="Normal 2 6 4 2" xfId="3476"/>
    <cellStyle name="Normal 2 6 4 2 2" xfId="3477"/>
    <cellStyle name="Normal 2 6 4 2 2 2" xfId="3478"/>
    <cellStyle name="Normal 2 6 4 2 2 2 2" xfId="26724"/>
    <cellStyle name="Normal 2 6 4 2 2 3" xfId="26723"/>
    <cellStyle name="Normal 2 6 4 2 2_Sheet3" xfId="3479"/>
    <cellStyle name="Normal 2 6 4 2 3" xfId="3480"/>
    <cellStyle name="Normal 2 6 4 2 3 2" xfId="26726"/>
    <cellStyle name="Normal 2 6 4 2 3 3" xfId="26725"/>
    <cellStyle name="Normal 2 6 4 2 4" xfId="3481"/>
    <cellStyle name="Normal 2 6 4 2 4 2" xfId="26728"/>
    <cellStyle name="Normal 2 6 4 2 4 3" xfId="26727"/>
    <cellStyle name="Normal 2 6 4 2 5" xfId="3482"/>
    <cellStyle name="Normal 2 6 4 2 5 2" xfId="26729"/>
    <cellStyle name="Normal 2 6 4 2 6" xfId="26722"/>
    <cellStyle name="Normal 2 6 4 2_Sheet3" xfId="3483"/>
    <cellStyle name="Normal 2 6 4 3" xfId="3484"/>
    <cellStyle name="Normal 2 6 4 3 2" xfId="3485"/>
    <cellStyle name="Normal 2 6 4 3 2 2" xfId="26731"/>
    <cellStyle name="Normal 2 6 4 3 3" xfId="26730"/>
    <cellStyle name="Normal 2 6 4 3_Sheet3" xfId="3486"/>
    <cellStyle name="Normal 2 6 4 4" xfId="3487"/>
    <cellStyle name="Normal 2 6 4 4 2" xfId="26733"/>
    <cellStyle name="Normal 2 6 4 4 3" xfId="26732"/>
    <cellStyle name="Normal 2 6 4 5" xfId="3488"/>
    <cellStyle name="Normal 2 6 4 5 2" xfId="26735"/>
    <cellStyle name="Normal 2 6 4 5 3" xfId="26734"/>
    <cellStyle name="Normal 2 6 4 6" xfId="3489"/>
    <cellStyle name="Normal 2 6 4 6 2" xfId="26736"/>
    <cellStyle name="Normal 2 6 4 7" xfId="26721"/>
    <cellStyle name="Normal 2 6 4_Sheet3" xfId="3490"/>
    <cellStyle name="Normal 2 6 5" xfId="3491"/>
    <cellStyle name="Normal 2 6 5 2" xfId="3492"/>
    <cellStyle name="Normal 2 6 5 2 2" xfId="3493"/>
    <cellStyle name="Normal 2 6 5 2 2 2" xfId="26739"/>
    <cellStyle name="Normal 2 6 5 2 3" xfId="26738"/>
    <cellStyle name="Normal 2 6 5 2_Sheet3" xfId="3494"/>
    <cellStyle name="Normal 2 6 5 3" xfId="3495"/>
    <cellStyle name="Normal 2 6 5 3 2" xfId="26741"/>
    <cellStyle name="Normal 2 6 5 3 3" xfId="26740"/>
    <cellStyle name="Normal 2 6 5 4" xfId="3496"/>
    <cellStyle name="Normal 2 6 5 4 2" xfId="26743"/>
    <cellStyle name="Normal 2 6 5 4 3" xfId="26742"/>
    <cellStyle name="Normal 2 6 5 5" xfId="3497"/>
    <cellStyle name="Normal 2 6 5 5 2" xfId="26744"/>
    <cellStyle name="Normal 2 6 5 6" xfId="26737"/>
    <cellStyle name="Normal 2 6 5_Sheet3" xfId="3498"/>
    <cellStyle name="Normal 2 6 6" xfId="3499"/>
    <cellStyle name="Normal 2 6 6 2" xfId="3500"/>
    <cellStyle name="Normal 2 6 6 2 2" xfId="26746"/>
    <cellStyle name="Normal 2 6 6 3" xfId="26745"/>
    <cellStyle name="Normal 2 6 6_Sheet3" xfId="3501"/>
    <cellStyle name="Normal 2 6 7" xfId="3502"/>
    <cellStyle name="Normal 2 6 7 2" xfId="26748"/>
    <cellStyle name="Normal 2 6 7 3" xfId="26747"/>
    <cellStyle name="Normal 2 6 8" xfId="3503"/>
    <cellStyle name="Normal 2 6 8 2" xfId="26750"/>
    <cellStyle name="Normal 2 6 8 3" xfId="26749"/>
    <cellStyle name="Normal 2 6 9" xfId="3504"/>
    <cellStyle name="Normal 2 6 9 2" xfId="26751"/>
    <cellStyle name="Normal 2 6_Sheet3" xfId="3505"/>
    <cellStyle name="Normal 2 7" xfId="3506"/>
    <cellStyle name="Normal 2 7 10" xfId="26752"/>
    <cellStyle name="Normal 2 7 2" xfId="3507"/>
    <cellStyle name="Normal 2 7 2 2" xfId="3508"/>
    <cellStyle name="Normal 2 7 2 2 2" xfId="3509"/>
    <cellStyle name="Normal 2 7 2 2 2 2" xfId="3510"/>
    <cellStyle name="Normal 2 7 2 2 2 2 2" xfId="26756"/>
    <cellStyle name="Normal 2 7 2 2 2 3" xfId="26755"/>
    <cellStyle name="Normal 2 7 2 2 2_Sheet3" xfId="3511"/>
    <cellStyle name="Normal 2 7 2 2 3" xfId="3512"/>
    <cellStyle name="Normal 2 7 2 2 3 2" xfId="26758"/>
    <cellStyle name="Normal 2 7 2 2 3 3" xfId="26757"/>
    <cellStyle name="Normal 2 7 2 2 4" xfId="3513"/>
    <cellStyle name="Normal 2 7 2 2 4 2" xfId="26760"/>
    <cellStyle name="Normal 2 7 2 2 4 3" xfId="26759"/>
    <cellStyle name="Normal 2 7 2 2 5" xfId="3514"/>
    <cellStyle name="Normal 2 7 2 2 5 2" xfId="26761"/>
    <cellStyle name="Normal 2 7 2 2 6" xfId="26754"/>
    <cellStyle name="Normal 2 7 2 2_Sheet3" xfId="3515"/>
    <cellStyle name="Normal 2 7 2 3" xfId="3516"/>
    <cellStyle name="Normal 2 7 2 3 2" xfId="3517"/>
    <cellStyle name="Normal 2 7 2 3 2 2" xfId="26763"/>
    <cellStyle name="Normal 2 7 2 3 3" xfId="26762"/>
    <cellStyle name="Normal 2 7 2 3_Sheet3" xfId="3518"/>
    <cellStyle name="Normal 2 7 2 4" xfId="3519"/>
    <cellStyle name="Normal 2 7 2 4 2" xfId="26765"/>
    <cellStyle name="Normal 2 7 2 4 3" xfId="26764"/>
    <cellStyle name="Normal 2 7 2 5" xfId="3520"/>
    <cellStyle name="Normal 2 7 2 5 2" xfId="26767"/>
    <cellStyle name="Normal 2 7 2 5 3" xfId="26766"/>
    <cellStyle name="Normal 2 7 2 6" xfId="3521"/>
    <cellStyle name="Normal 2 7 2 6 2" xfId="26768"/>
    <cellStyle name="Normal 2 7 2 7" xfId="26753"/>
    <cellStyle name="Normal 2 7 2_Sheet3" xfId="3522"/>
    <cellStyle name="Normal 2 7 3" xfId="3523"/>
    <cellStyle name="Normal 2 7 3 2" xfId="3524"/>
    <cellStyle name="Normal 2 7 3 2 2" xfId="3525"/>
    <cellStyle name="Normal 2 7 3 2 2 2" xfId="3526"/>
    <cellStyle name="Normal 2 7 3 2 2 2 2" xfId="26772"/>
    <cellStyle name="Normal 2 7 3 2 2 3" xfId="26771"/>
    <cellStyle name="Normal 2 7 3 2 2_Sheet3" xfId="3527"/>
    <cellStyle name="Normal 2 7 3 2 3" xfId="3528"/>
    <cellStyle name="Normal 2 7 3 2 3 2" xfId="26774"/>
    <cellStyle name="Normal 2 7 3 2 3 3" xfId="26773"/>
    <cellStyle name="Normal 2 7 3 2 4" xfId="3529"/>
    <cellStyle name="Normal 2 7 3 2 4 2" xfId="26776"/>
    <cellStyle name="Normal 2 7 3 2 4 3" xfId="26775"/>
    <cellStyle name="Normal 2 7 3 2 5" xfId="3530"/>
    <cellStyle name="Normal 2 7 3 2 5 2" xfId="26777"/>
    <cellStyle name="Normal 2 7 3 2 6" xfId="26770"/>
    <cellStyle name="Normal 2 7 3 2_Sheet3" xfId="3531"/>
    <cellStyle name="Normal 2 7 3 3" xfId="3532"/>
    <cellStyle name="Normal 2 7 3 3 2" xfId="3533"/>
    <cellStyle name="Normal 2 7 3 3 2 2" xfId="26779"/>
    <cellStyle name="Normal 2 7 3 3 3" xfId="26778"/>
    <cellStyle name="Normal 2 7 3 3_Sheet3" xfId="3534"/>
    <cellStyle name="Normal 2 7 3 4" xfId="3535"/>
    <cellStyle name="Normal 2 7 3 4 2" xfId="26781"/>
    <cellStyle name="Normal 2 7 3 4 3" xfId="26780"/>
    <cellStyle name="Normal 2 7 3 5" xfId="3536"/>
    <cellStyle name="Normal 2 7 3 5 2" xfId="26783"/>
    <cellStyle name="Normal 2 7 3 5 3" xfId="26782"/>
    <cellStyle name="Normal 2 7 3 6" xfId="3537"/>
    <cellStyle name="Normal 2 7 3 6 2" xfId="26784"/>
    <cellStyle name="Normal 2 7 3 7" xfId="26769"/>
    <cellStyle name="Normal 2 7 3_Sheet3" xfId="3538"/>
    <cellStyle name="Normal 2 7 4" xfId="3539"/>
    <cellStyle name="Normal 2 7 4 2" xfId="3540"/>
    <cellStyle name="Normal 2 7 4 2 2" xfId="3541"/>
    <cellStyle name="Normal 2 7 4 2 2 2" xfId="3542"/>
    <cellStyle name="Normal 2 7 4 2 2 2 2" xfId="26788"/>
    <cellStyle name="Normal 2 7 4 2 2 3" xfId="26787"/>
    <cellStyle name="Normal 2 7 4 2 2_Sheet3" xfId="3543"/>
    <cellStyle name="Normal 2 7 4 2 3" xfId="3544"/>
    <cellStyle name="Normal 2 7 4 2 3 2" xfId="26790"/>
    <cellStyle name="Normal 2 7 4 2 3 3" xfId="26789"/>
    <cellStyle name="Normal 2 7 4 2 4" xfId="3545"/>
    <cellStyle name="Normal 2 7 4 2 4 2" xfId="26792"/>
    <cellStyle name="Normal 2 7 4 2 4 3" xfId="26791"/>
    <cellStyle name="Normal 2 7 4 2 5" xfId="3546"/>
    <cellStyle name="Normal 2 7 4 2 5 2" xfId="26793"/>
    <cellStyle name="Normal 2 7 4 2 6" xfId="26786"/>
    <cellStyle name="Normal 2 7 4 2_Sheet3" xfId="3547"/>
    <cellStyle name="Normal 2 7 4 3" xfId="3548"/>
    <cellStyle name="Normal 2 7 4 3 2" xfId="3549"/>
    <cellStyle name="Normal 2 7 4 3 2 2" xfId="26795"/>
    <cellStyle name="Normal 2 7 4 3 3" xfId="26794"/>
    <cellStyle name="Normal 2 7 4 3_Sheet3" xfId="3550"/>
    <cellStyle name="Normal 2 7 4 4" xfId="3551"/>
    <cellStyle name="Normal 2 7 4 4 2" xfId="26797"/>
    <cellStyle name="Normal 2 7 4 4 3" xfId="26796"/>
    <cellStyle name="Normal 2 7 4 5" xfId="3552"/>
    <cellStyle name="Normal 2 7 4 5 2" xfId="26799"/>
    <cellStyle name="Normal 2 7 4 5 3" xfId="26798"/>
    <cellStyle name="Normal 2 7 4 6" xfId="3553"/>
    <cellStyle name="Normal 2 7 4 6 2" xfId="26800"/>
    <cellStyle name="Normal 2 7 4 7" xfId="26785"/>
    <cellStyle name="Normal 2 7 4_Sheet3" xfId="3554"/>
    <cellStyle name="Normal 2 7 5" xfId="3555"/>
    <cellStyle name="Normal 2 7 5 2" xfId="3556"/>
    <cellStyle name="Normal 2 7 5 2 2" xfId="3557"/>
    <cellStyle name="Normal 2 7 5 2 2 2" xfId="26803"/>
    <cellStyle name="Normal 2 7 5 2 3" xfId="26802"/>
    <cellStyle name="Normal 2 7 5 2_Sheet3" xfId="3558"/>
    <cellStyle name="Normal 2 7 5 3" xfId="3559"/>
    <cellStyle name="Normal 2 7 5 3 2" xfId="26805"/>
    <cellStyle name="Normal 2 7 5 3 3" xfId="26804"/>
    <cellStyle name="Normal 2 7 5 4" xfId="3560"/>
    <cellStyle name="Normal 2 7 5 4 2" xfId="26807"/>
    <cellStyle name="Normal 2 7 5 4 3" xfId="26806"/>
    <cellStyle name="Normal 2 7 5 5" xfId="3561"/>
    <cellStyle name="Normal 2 7 5 5 2" xfId="26808"/>
    <cellStyle name="Normal 2 7 5 6" xfId="26801"/>
    <cellStyle name="Normal 2 7 5_Sheet3" xfId="3562"/>
    <cellStyle name="Normal 2 7 6" xfId="3563"/>
    <cellStyle name="Normal 2 7 6 2" xfId="3564"/>
    <cellStyle name="Normal 2 7 6 2 2" xfId="26810"/>
    <cellStyle name="Normal 2 7 6 3" xfId="26809"/>
    <cellStyle name="Normal 2 7 6_Sheet3" xfId="3565"/>
    <cellStyle name="Normal 2 7 7" xfId="3566"/>
    <cellStyle name="Normal 2 7 7 2" xfId="26812"/>
    <cellStyle name="Normal 2 7 7 3" xfId="26811"/>
    <cellStyle name="Normal 2 7 8" xfId="3567"/>
    <cellStyle name="Normal 2 7 8 2" xfId="26814"/>
    <cellStyle name="Normal 2 7 8 3" xfId="26813"/>
    <cellStyle name="Normal 2 7 9" xfId="3568"/>
    <cellStyle name="Normal 2 7 9 2" xfId="26815"/>
    <cellStyle name="Normal 2 7_Sheet3" xfId="3569"/>
    <cellStyle name="Normal 2 8" xfId="3570"/>
    <cellStyle name="Normal 2 8 10" xfId="26816"/>
    <cellStyle name="Normal 2 8 2" xfId="3571"/>
    <cellStyle name="Normal 2 8 2 2" xfId="3572"/>
    <cellStyle name="Normal 2 8 2 2 2" xfId="3573"/>
    <cellStyle name="Normal 2 8 2 2 2 2" xfId="3574"/>
    <cellStyle name="Normal 2 8 2 2 2 2 2" xfId="26820"/>
    <cellStyle name="Normal 2 8 2 2 2 3" xfId="26819"/>
    <cellStyle name="Normal 2 8 2 2 2_Sheet3" xfId="3575"/>
    <cellStyle name="Normal 2 8 2 2 3" xfId="3576"/>
    <cellStyle name="Normal 2 8 2 2 3 2" xfId="26822"/>
    <cellStyle name="Normal 2 8 2 2 3 3" xfId="26821"/>
    <cellStyle name="Normal 2 8 2 2 4" xfId="3577"/>
    <cellStyle name="Normal 2 8 2 2 4 2" xfId="26824"/>
    <cellStyle name="Normal 2 8 2 2 4 3" xfId="26823"/>
    <cellStyle name="Normal 2 8 2 2 5" xfId="3578"/>
    <cellStyle name="Normal 2 8 2 2 5 2" xfId="26825"/>
    <cellStyle name="Normal 2 8 2 2 6" xfId="26818"/>
    <cellStyle name="Normal 2 8 2 2_Sheet3" xfId="3579"/>
    <cellStyle name="Normal 2 8 2 3" xfId="3580"/>
    <cellStyle name="Normal 2 8 2 3 2" xfId="3581"/>
    <cellStyle name="Normal 2 8 2 3 2 2" xfId="26827"/>
    <cellStyle name="Normal 2 8 2 3 3" xfId="26826"/>
    <cellStyle name="Normal 2 8 2 3_Sheet3" xfId="3582"/>
    <cellStyle name="Normal 2 8 2 4" xfId="3583"/>
    <cellStyle name="Normal 2 8 2 4 2" xfId="26829"/>
    <cellStyle name="Normal 2 8 2 4 3" xfId="26828"/>
    <cellStyle name="Normal 2 8 2 5" xfId="3584"/>
    <cellStyle name="Normal 2 8 2 5 2" xfId="26831"/>
    <cellStyle name="Normal 2 8 2 5 3" xfId="26830"/>
    <cellStyle name="Normal 2 8 2 6" xfId="3585"/>
    <cellStyle name="Normal 2 8 2 6 2" xfId="26832"/>
    <cellStyle name="Normal 2 8 2 7" xfId="26817"/>
    <cellStyle name="Normal 2 8 2_Sheet3" xfId="3586"/>
    <cellStyle name="Normal 2 8 3" xfId="3587"/>
    <cellStyle name="Normal 2 8 3 2" xfId="3588"/>
    <cellStyle name="Normal 2 8 3 2 2" xfId="3589"/>
    <cellStyle name="Normal 2 8 3 2 2 2" xfId="3590"/>
    <cellStyle name="Normal 2 8 3 2 2 2 2" xfId="26836"/>
    <cellStyle name="Normal 2 8 3 2 2 3" xfId="26835"/>
    <cellStyle name="Normal 2 8 3 2 2_Sheet3" xfId="3591"/>
    <cellStyle name="Normal 2 8 3 2 3" xfId="3592"/>
    <cellStyle name="Normal 2 8 3 2 3 2" xfId="26838"/>
    <cellStyle name="Normal 2 8 3 2 3 3" xfId="26837"/>
    <cellStyle name="Normal 2 8 3 2 4" xfId="3593"/>
    <cellStyle name="Normal 2 8 3 2 4 2" xfId="26840"/>
    <cellStyle name="Normal 2 8 3 2 4 3" xfId="26839"/>
    <cellStyle name="Normal 2 8 3 2 5" xfId="3594"/>
    <cellStyle name="Normal 2 8 3 2 5 2" xfId="26841"/>
    <cellStyle name="Normal 2 8 3 2 6" xfId="26834"/>
    <cellStyle name="Normal 2 8 3 2_Sheet3" xfId="3595"/>
    <cellStyle name="Normal 2 8 3 3" xfId="3596"/>
    <cellStyle name="Normal 2 8 3 3 2" xfId="3597"/>
    <cellStyle name="Normal 2 8 3 3 2 2" xfId="26843"/>
    <cellStyle name="Normal 2 8 3 3 3" xfId="26842"/>
    <cellStyle name="Normal 2 8 3 3_Sheet3" xfId="3598"/>
    <cellStyle name="Normal 2 8 3 4" xfId="3599"/>
    <cellStyle name="Normal 2 8 3 4 2" xfId="26845"/>
    <cellStyle name="Normal 2 8 3 4 3" xfId="26844"/>
    <cellStyle name="Normal 2 8 3 5" xfId="3600"/>
    <cellStyle name="Normal 2 8 3 5 2" xfId="26847"/>
    <cellStyle name="Normal 2 8 3 5 3" xfId="26846"/>
    <cellStyle name="Normal 2 8 3 6" xfId="3601"/>
    <cellStyle name="Normal 2 8 3 6 2" xfId="26848"/>
    <cellStyle name="Normal 2 8 3 7" xfId="26833"/>
    <cellStyle name="Normal 2 8 3_Sheet3" xfId="3602"/>
    <cellStyle name="Normal 2 8 4" xfId="3603"/>
    <cellStyle name="Normal 2 8 4 2" xfId="3604"/>
    <cellStyle name="Normal 2 8 4 2 2" xfId="3605"/>
    <cellStyle name="Normal 2 8 4 2 2 2" xfId="3606"/>
    <cellStyle name="Normal 2 8 4 2 2 2 2" xfId="26852"/>
    <cellStyle name="Normal 2 8 4 2 2 3" xfId="26851"/>
    <cellStyle name="Normal 2 8 4 2 2_Sheet3" xfId="3607"/>
    <cellStyle name="Normal 2 8 4 2 3" xfId="3608"/>
    <cellStyle name="Normal 2 8 4 2 3 2" xfId="26854"/>
    <cellStyle name="Normal 2 8 4 2 3 3" xfId="26853"/>
    <cellStyle name="Normal 2 8 4 2 4" xfId="3609"/>
    <cellStyle name="Normal 2 8 4 2 4 2" xfId="26856"/>
    <cellStyle name="Normal 2 8 4 2 4 3" xfId="26855"/>
    <cellStyle name="Normal 2 8 4 2 5" xfId="3610"/>
    <cellStyle name="Normal 2 8 4 2 5 2" xfId="26857"/>
    <cellStyle name="Normal 2 8 4 2 6" xfId="26850"/>
    <cellStyle name="Normal 2 8 4 2_Sheet3" xfId="3611"/>
    <cellStyle name="Normal 2 8 4 3" xfId="3612"/>
    <cellStyle name="Normal 2 8 4 3 2" xfId="3613"/>
    <cellStyle name="Normal 2 8 4 3 2 2" xfId="26859"/>
    <cellStyle name="Normal 2 8 4 3 3" xfId="26858"/>
    <cellStyle name="Normal 2 8 4 3_Sheet3" xfId="3614"/>
    <cellStyle name="Normal 2 8 4 4" xfId="3615"/>
    <cellStyle name="Normal 2 8 4 4 2" xfId="26861"/>
    <cellStyle name="Normal 2 8 4 4 3" xfId="26860"/>
    <cellStyle name="Normal 2 8 4 5" xfId="3616"/>
    <cellStyle name="Normal 2 8 4 5 2" xfId="26863"/>
    <cellStyle name="Normal 2 8 4 5 3" xfId="26862"/>
    <cellStyle name="Normal 2 8 4 6" xfId="3617"/>
    <cellStyle name="Normal 2 8 4 6 2" xfId="26864"/>
    <cellStyle name="Normal 2 8 4 7" xfId="26849"/>
    <cellStyle name="Normal 2 8 4_Sheet3" xfId="3618"/>
    <cellStyle name="Normal 2 8 5" xfId="3619"/>
    <cellStyle name="Normal 2 8 5 2" xfId="3620"/>
    <cellStyle name="Normal 2 8 5 2 2" xfId="3621"/>
    <cellStyle name="Normal 2 8 5 2 2 2" xfId="26867"/>
    <cellStyle name="Normal 2 8 5 2 3" xfId="26866"/>
    <cellStyle name="Normal 2 8 5 2_Sheet3" xfId="3622"/>
    <cellStyle name="Normal 2 8 5 3" xfId="3623"/>
    <cellStyle name="Normal 2 8 5 3 2" xfId="26869"/>
    <cellStyle name="Normal 2 8 5 3 3" xfId="26868"/>
    <cellStyle name="Normal 2 8 5 4" xfId="3624"/>
    <cellStyle name="Normal 2 8 5 4 2" xfId="26871"/>
    <cellStyle name="Normal 2 8 5 4 3" xfId="26870"/>
    <cellStyle name="Normal 2 8 5 5" xfId="3625"/>
    <cellStyle name="Normal 2 8 5 5 2" xfId="26872"/>
    <cellStyle name="Normal 2 8 5 6" xfId="26865"/>
    <cellStyle name="Normal 2 8 5_Sheet3" xfId="3626"/>
    <cellStyle name="Normal 2 8 6" xfId="3627"/>
    <cellStyle name="Normal 2 8 6 2" xfId="3628"/>
    <cellStyle name="Normal 2 8 6 2 2" xfId="26874"/>
    <cellStyle name="Normal 2 8 6 3" xfId="26873"/>
    <cellStyle name="Normal 2 8 6_Sheet3" xfId="3629"/>
    <cellStyle name="Normal 2 8 7" xfId="3630"/>
    <cellStyle name="Normal 2 8 7 2" xfId="26876"/>
    <cellStyle name="Normal 2 8 7 3" xfId="26875"/>
    <cellStyle name="Normal 2 8 8" xfId="3631"/>
    <cellStyle name="Normal 2 8 8 2" xfId="26878"/>
    <cellStyle name="Normal 2 8 8 3" xfId="26877"/>
    <cellStyle name="Normal 2 8 9" xfId="3632"/>
    <cellStyle name="Normal 2 8 9 2" xfId="26879"/>
    <cellStyle name="Normal 2 8_Sheet3" xfId="3633"/>
    <cellStyle name="Normal 2 9" xfId="3634"/>
    <cellStyle name="Normal 2 9 10" xfId="26880"/>
    <cellStyle name="Normal 2 9 2" xfId="3635"/>
    <cellStyle name="Normal 2 9 2 2" xfId="3636"/>
    <cellStyle name="Normal 2 9 2 2 2" xfId="3637"/>
    <cellStyle name="Normal 2 9 2 2 2 2" xfId="3638"/>
    <cellStyle name="Normal 2 9 2 2 2 2 2" xfId="26884"/>
    <cellStyle name="Normal 2 9 2 2 2 3" xfId="26883"/>
    <cellStyle name="Normal 2 9 2 2 2_Sheet3" xfId="3639"/>
    <cellStyle name="Normal 2 9 2 2 3" xfId="3640"/>
    <cellStyle name="Normal 2 9 2 2 3 2" xfId="26886"/>
    <cellStyle name="Normal 2 9 2 2 3 3" xfId="26885"/>
    <cellStyle name="Normal 2 9 2 2 4" xfId="3641"/>
    <cellStyle name="Normal 2 9 2 2 4 2" xfId="26888"/>
    <cellStyle name="Normal 2 9 2 2 4 3" xfId="26887"/>
    <cellStyle name="Normal 2 9 2 2 5" xfId="3642"/>
    <cellStyle name="Normal 2 9 2 2 5 2" xfId="26889"/>
    <cellStyle name="Normal 2 9 2 2 6" xfId="26882"/>
    <cellStyle name="Normal 2 9 2 2_Sheet3" xfId="3643"/>
    <cellStyle name="Normal 2 9 2 3" xfId="3644"/>
    <cellStyle name="Normal 2 9 2 3 2" xfId="3645"/>
    <cellStyle name="Normal 2 9 2 3 2 2" xfId="26891"/>
    <cellStyle name="Normal 2 9 2 3 3" xfId="26890"/>
    <cellStyle name="Normal 2 9 2 3_Sheet3" xfId="3646"/>
    <cellStyle name="Normal 2 9 2 4" xfId="3647"/>
    <cellStyle name="Normal 2 9 2 4 2" xfId="26893"/>
    <cellStyle name="Normal 2 9 2 4 3" xfId="26892"/>
    <cellStyle name="Normal 2 9 2 5" xfId="3648"/>
    <cellStyle name="Normal 2 9 2 5 2" xfId="26895"/>
    <cellStyle name="Normal 2 9 2 5 3" xfId="26894"/>
    <cellStyle name="Normal 2 9 2 6" xfId="3649"/>
    <cellStyle name="Normal 2 9 2 6 2" xfId="26896"/>
    <cellStyle name="Normal 2 9 2 7" xfId="26881"/>
    <cellStyle name="Normal 2 9 2_Sheet3" xfId="3650"/>
    <cellStyle name="Normal 2 9 3" xfId="3651"/>
    <cellStyle name="Normal 2 9 3 2" xfId="3652"/>
    <cellStyle name="Normal 2 9 3 2 2" xfId="3653"/>
    <cellStyle name="Normal 2 9 3 2 2 2" xfId="3654"/>
    <cellStyle name="Normal 2 9 3 2 2 2 2" xfId="26900"/>
    <cellStyle name="Normal 2 9 3 2 2 3" xfId="26899"/>
    <cellStyle name="Normal 2 9 3 2 2_Sheet3" xfId="3655"/>
    <cellStyle name="Normal 2 9 3 2 3" xfId="3656"/>
    <cellStyle name="Normal 2 9 3 2 3 2" xfId="26902"/>
    <cellStyle name="Normal 2 9 3 2 3 3" xfId="26901"/>
    <cellStyle name="Normal 2 9 3 2 4" xfId="3657"/>
    <cellStyle name="Normal 2 9 3 2 4 2" xfId="26904"/>
    <cellStyle name="Normal 2 9 3 2 4 3" xfId="26903"/>
    <cellStyle name="Normal 2 9 3 2 5" xfId="3658"/>
    <cellStyle name="Normal 2 9 3 2 5 2" xfId="26905"/>
    <cellStyle name="Normal 2 9 3 2 6" xfId="26898"/>
    <cellStyle name="Normal 2 9 3 2_Sheet3" xfId="3659"/>
    <cellStyle name="Normal 2 9 3 3" xfId="3660"/>
    <cellStyle name="Normal 2 9 3 3 2" xfId="3661"/>
    <cellStyle name="Normal 2 9 3 3 2 2" xfId="26907"/>
    <cellStyle name="Normal 2 9 3 3 3" xfId="26906"/>
    <cellStyle name="Normal 2 9 3 3_Sheet3" xfId="3662"/>
    <cellStyle name="Normal 2 9 3 4" xfId="3663"/>
    <cellStyle name="Normal 2 9 3 4 2" xfId="26909"/>
    <cellStyle name="Normal 2 9 3 4 3" xfId="26908"/>
    <cellStyle name="Normal 2 9 3 5" xfId="3664"/>
    <cellStyle name="Normal 2 9 3 5 2" xfId="26911"/>
    <cellStyle name="Normal 2 9 3 5 3" xfId="26910"/>
    <cellStyle name="Normal 2 9 3 6" xfId="3665"/>
    <cellStyle name="Normal 2 9 3 6 2" xfId="26912"/>
    <cellStyle name="Normal 2 9 3 7" xfId="26897"/>
    <cellStyle name="Normal 2 9 3_Sheet3" xfId="3666"/>
    <cellStyle name="Normal 2 9 4" xfId="3667"/>
    <cellStyle name="Normal 2 9 4 2" xfId="3668"/>
    <cellStyle name="Normal 2 9 4 2 2" xfId="3669"/>
    <cellStyle name="Normal 2 9 4 2 2 2" xfId="3670"/>
    <cellStyle name="Normal 2 9 4 2 2 2 2" xfId="26916"/>
    <cellStyle name="Normal 2 9 4 2 2 3" xfId="26915"/>
    <cellStyle name="Normal 2 9 4 2 2_Sheet3" xfId="3671"/>
    <cellStyle name="Normal 2 9 4 2 3" xfId="3672"/>
    <cellStyle name="Normal 2 9 4 2 3 2" xfId="26918"/>
    <cellStyle name="Normal 2 9 4 2 3 3" xfId="26917"/>
    <cellStyle name="Normal 2 9 4 2 4" xfId="3673"/>
    <cellStyle name="Normal 2 9 4 2 4 2" xfId="26920"/>
    <cellStyle name="Normal 2 9 4 2 4 3" xfId="26919"/>
    <cellStyle name="Normal 2 9 4 2 5" xfId="3674"/>
    <cellStyle name="Normal 2 9 4 2 5 2" xfId="26921"/>
    <cellStyle name="Normal 2 9 4 2 6" xfId="26914"/>
    <cellStyle name="Normal 2 9 4 2_Sheet3" xfId="3675"/>
    <cellStyle name="Normal 2 9 4 3" xfId="3676"/>
    <cellStyle name="Normal 2 9 4 3 2" xfId="3677"/>
    <cellStyle name="Normal 2 9 4 3 2 2" xfId="26923"/>
    <cellStyle name="Normal 2 9 4 3 3" xfId="26922"/>
    <cellStyle name="Normal 2 9 4 3_Sheet3" xfId="3678"/>
    <cellStyle name="Normal 2 9 4 4" xfId="3679"/>
    <cellStyle name="Normal 2 9 4 4 2" xfId="26925"/>
    <cellStyle name="Normal 2 9 4 4 3" xfId="26924"/>
    <cellStyle name="Normal 2 9 4 5" xfId="3680"/>
    <cellStyle name="Normal 2 9 4 5 2" xfId="26927"/>
    <cellStyle name="Normal 2 9 4 5 3" xfId="26926"/>
    <cellStyle name="Normal 2 9 4 6" xfId="3681"/>
    <cellStyle name="Normal 2 9 4 6 2" xfId="26928"/>
    <cellStyle name="Normal 2 9 4 7" xfId="26913"/>
    <cellStyle name="Normal 2 9 4_Sheet3" xfId="3682"/>
    <cellStyle name="Normal 2 9 5" xfId="3683"/>
    <cellStyle name="Normal 2 9 5 2" xfId="3684"/>
    <cellStyle name="Normal 2 9 5 2 2" xfId="3685"/>
    <cellStyle name="Normal 2 9 5 2 2 2" xfId="26931"/>
    <cellStyle name="Normal 2 9 5 2 3" xfId="26930"/>
    <cellStyle name="Normal 2 9 5 2_Sheet3" xfId="3686"/>
    <cellStyle name="Normal 2 9 5 3" xfId="3687"/>
    <cellStyle name="Normal 2 9 5 3 2" xfId="26933"/>
    <cellStyle name="Normal 2 9 5 3 3" xfId="26932"/>
    <cellStyle name="Normal 2 9 5 4" xfId="3688"/>
    <cellStyle name="Normal 2 9 5 4 2" xfId="26935"/>
    <cellStyle name="Normal 2 9 5 4 3" xfId="26934"/>
    <cellStyle name="Normal 2 9 5 5" xfId="3689"/>
    <cellStyle name="Normal 2 9 5 5 2" xfId="26936"/>
    <cellStyle name="Normal 2 9 5 6" xfId="26929"/>
    <cellStyle name="Normal 2 9 5_Sheet3" xfId="3690"/>
    <cellStyle name="Normal 2 9 6" xfId="3691"/>
    <cellStyle name="Normal 2 9 6 2" xfId="3692"/>
    <cellStyle name="Normal 2 9 6 2 2" xfId="26938"/>
    <cellStyle name="Normal 2 9 6 3" xfId="26937"/>
    <cellStyle name="Normal 2 9 6_Sheet3" xfId="3693"/>
    <cellStyle name="Normal 2 9 7" xfId="3694"/>
    <cellStyle name="Normal 2 9 7 2" xfId="26940"/>
    <cellStyle name="Normal 2 9 7 3" xfId="26939"/>
    <cellStyle name="Normal 2 9 8" xfId="3695"/>
    <cellStyle name="Normal 2 9 8 2" xfId="26942"/>
    <cellStyle name="Normal 2 9 8 3" xfId="26941"/>
    <cellStyle name="Normal 2 9 9" xfId="3696"/>
    <cellStyle name="Normal 2 9 9 2" xfId="26943"/>
    <cellStyle name="Normal 2 9_Sheet3" xfId="3697"/>
    <cellStyle name="Normal 20" xfId="3698"/>
    <cellStyle name="Normal 20 2" xfId="3699"/>
    <cellStyle name="Normal 20 2 2" xfId="3700"/>
    <cellStyle name="Normal 20 2 2 2" xfId="3701"/>
    <cellStyle name="Normal 20 2 2 2 2" xfId="26947"/>
    <cellStyle name="Normal 20 2 2 3" xfId="26946"/>
    <cellStyle name="Normal 20 2 2_Sheet3" xfId="3702"/>
    <cellStyle name="Normal 20 2 3" xfId="3703"/>
    <cellStyle name="Normal 20 2 3 2" xfId="26949"/>
    <cellStyle name="Normal 20 2 3 3" xfId="26948"/>
    <cellStyle name="Normal 20 2 4" xfId="3704"/>
    <cellStyle name="Normal 20 2 4 2" xfId="26951"/>
    <cellStyle name="Normal 20 2 4 3" xfId="26950"/>
    <cellStyle name="Normal 20 2 5" xfId="3705"/>
    <cellStyle name="Normal 20 2 5 2" xfId="26952"/>
    <cellStyle name="Normal 20 2 6" xfId="26945"/>
    <cellStyle name="Normal 20 2_Sheet3" xfId="3706"/>
    <cellStyle name="Normal 20 3" xfId="3707"/>
    <cellStyle name="Normal 20 3 2" xfId="3708"/>
    <cellStyle name="Normal 20 3 2 2" xfId="3709"/>
    <cellStyle name="Normal 20 3 2 2 2" xfId="26955"/>
    <cellStyle name="Normal 20 3 2 3" xfId="26954"/>
    <cellStyle name="Normal 20 3 2_Sheet3" xfId="3710"/>
    <cellStyle name="Normal 20 3 3" xfId="3711"/>
    <cellStyle name="Normal 20 3 3 2" xfId="26957"/>
    <cellStyle name="Normal 20 3 3 3" xfId="26956"/>
    <cellStyle name="Normal 20 3 4" xfId="3712"/>
    <cellStyle name="Normal 20 3 4 2" xfId="26959"/>
    <cellStyle name="Normal 20 3 4 3" xfId="26958"/>
    <cellStyle name="Normal 20 3 5" xfId="3713"/>
    <cellStyle name="Normal 20 3 5 2" xfId="26960"/>
    <cellStyle name="Normal 20 3 6" xfId="26953"/>
    <cellStyle name="Normal 20 3_Sheet3" xfId="3714"/>
    <cellStyle name="Normal 20 4" xfId="3715"/>
    <cellStyle name="Normal 20 4 2" xfId="3716"/>
    <cellStyle name="Normal 20 4 2 2" xfId="26962"/>
    <cellStyle name="Normal 20 4 3" xfId="26961"/>
    <cellStyle name="Normal 20 4_Sheet3" xfId="3717"/>
    <cellStyle name="Normal 20 5" xfId="3718"/>
    <cellStyle name="Normal 20 5 2" xfId="26964"/>
    <cellStyle name="Normal 20 5 3" xfId="26963"/>
    <cellStyle name="Normal 20 6" xfId="3719"/>
    <cellStyle name="Normal 20 6 2" xfId="26966"/>
    <cellStyle name="Normal 20 6 3" xfId="26965"/>
    <cellStyle name="Normal 20 7" xfId="3720"/>
    <cellStyle name="Normal 20 7 2" xfId="26967"/>
    <cellStyle name="Normal 20 8" xfId="26944"/>
    <cellStyle name="Normal 20_Sheet3" xfId="3721"/>
    <cellStyle name="Normal 21" xfId="23245"/>
    <cellStyle name="Normal 22" xfId="46497"/>
    <cellStyle name="Normal 23" xfId="46499"/>
    <cellStyle name="Normal 24" xfId="46501"/>
    <cellStyle name="Normal 25" xfId="46503"/>
    <cellStyle name="Normal 26" xfId="46505"/>
    <cellStyle name="Normal 27" xfId="46507"/>
    <cellStyle name="Normal 28" xfId="46509"/>
    <cellStyle name="Normal 29" xfId="46511"/>
    <cellStyle name="Normal 3" xfId="3722"/>
    <cellStyle name="Normal 3 10" xfId="3723"/>
    <cellStyle name="Normal 3 10 10" xfId="26969"/>
    <cellStyle name="Normal 3 10 2" xfId="3724"/>
    <cellStyle name="Normal 3 10 2 2" xfId="3725"/>
    <cellStyle name="Normal 3 10 2 2 2" xfId="3726"/>
    <cellStyle name="Normal 3 10 2 2 2 2" xfId="3727"/>
    <cellStyle name="Normal 3 10 2 2 2 2 2" xfId="26973"/>
    <cellStyle name="Normal 3 10 2 2 2 3" xfId="26972"/>
    <cellStyle name="Normal 3 10 2 2 2_Sheet3" xfId="3728"/>
    <cellStyle name="Normal 3 10 2 2 3" xfId="3729"/>
    <cellStyle name="Normal 3 10 2 2 3 2" xfId="26975"/>
    <cellStyle name="Normal 3 10 2 2 3 3" xfId="26974"/>
    <cellStyle name="Normal 3 10 2 2 4" xfId="3730"/>
    <cellStyle name="Normal 3 10 2 2 4 2" xfId="26977"/>
    <cellStyle name="Normal 3 10 2 2 4 3" xfId="26976"/>
    <cellStyle name="Normal 3 10 2 2 5" xfId="3731"/>
    <cellStyle name="Normal 3 10 2 2 5 2" xfId="26978"/>
    <cellStyle name="Normal 3 10 2 2 6" xfId="26971"/>
    <cellStyle name="Normal 3 10 2 2_Sheet3" xfId="3732"/>
    <cellStyle name="Normal 3 10 2 3" xfId="3733"/>
    <cellStyle name="Normal 3 10 2 3 2" xfId="3734"/>
    <cellStyle name="Normal 3 10 2 3 2 2" xfId="26980"/>
    <cellStyle name="Normal 3 10 2 3 3" xfId="26979"/>
    <cellStyle name="Normal 3 10 2 3_Sheet3" xfId="3735"/>
    <cellStyle name="Normal 3 10 2 4" xfId="3736"/>
    <cellStyle name="Normal 3 10 2 4 2" xfId="26982"/>
    <cellStyle name="Normal 3 10 2 4 3" xfId="26981"/>
    <cellStyle name="Normal 3 10 2 5" xfId="3737"/>
    <cellStyle name="Normal 3 10 2 5 2" xfId="26984"/>
    <cellStyle name="Normal 3 10 2 5 3" xfId="26983"/>
    <cellStyle name="Normal 3 10 2 6" xfId="3738"/>
    <cellStyle name="Normal 3 10 2 6 2" xfId="26985"/>
    <cellStyle name="Normal 3 10 2 7" xfId="26970"/>
    <cellStyle name="Normal 3 10 2_Sheet3" xfId="3739"/>
    <cellStyle name="Normal 3 10 3" xfId="3740"/>
    <cellStyle name="Normal 3 10 3 2" xfId="3741"/>
    <cellStyle name="Normal 3 10 3 2 2" xfId="3742"/>
    <cellStyle name="Normal 3 10 3 2 2 2" xfId="3743"/>
    <cellStyle name="Normal 3 10 3 2 2 2 2" xfId="26989"/>
    <cellStyle name="Normal 3 10 3 2 2 3" xfId="26988"/>
    <cellStyle name="Normal 3 10 3 2 2_Sheet3" xfId="3744"/>
    <cellStyle name="Normal 3 10 3 2 3" xfId="3745"/>
    <cellStyle name="Normal 3 10 3 2 3 2" xfId="26991"/>
    <cellStyle name="Normal 3 10 3 2 3 3" xfId="26990"/>
    <cellStyle name="Normal 3 10 3 2 4" xfId="3746"/>
    <cellStyle name="Normal 3 10 3 2 4 2" xfId="26993"/>
    <cellStyle name="Normal 3 10 3 2 4 3" xfId="26992"/>
    <cellStyle name="Normal 3 10 3 2 5" xfId="3747"/>
    <cellStyle name="Normal 3 10 3 2 5 2" xfId="26994"/>
    <cellStyle name="Normal 3 10 3 2 6" xfId="26987"/>
    <cellStyle name="Normal 3 10 3 2_Sheet3" xfId="3748"/>
    <cellStyle name="Normal 3 10 3 3" xfId="3749"/>
    <cellStyle name="Normal 3 10 3 3 2" xfId="3750"/>
    <cellStyle name="Normal 3 10 3 3 2 2" xfId="26996"/>
    <cellStyle name="Normal 3 10 3 3 3" xfId="26995"/>
    <cellStyle name="Normal 3 10 3 3_Sheet3" xfId="3751"/>
    <cellStyle name="Normal 3 10 3 4" xfId="3752"/>
    <cellStyle name="Normal 3 10 3 4 2" xfId="26998"/>
    <cellStyle name="Normal 3 10 3 4 3" xfId="26997"/>
    <cellStyle name="Normal 3 10 3 5" xfId="3753"/>
    <cellStyle name="Normal 3 10 3 5 2" xfId="27000"/>
    <cellStyle name="Normal 3 10 3 5 3" xfId="26999"/>
    <cellStyle name="Normal 3 10 3 6" xfId="3754"/>
    <cellStyle name="Normal 3 10 3 6 2" xfId="27001"/>
    <cellStyle name="Normal 3 10 3 7" xfId="26986"/>
    <cellStyle name="Normal 3 10 3_Sheet3" xfId="3755"/>
    <cellStyle name="Normal 3 10 4" xfId="3756"/>
    <cellStyle name="Normal 3 10 4 2" xfId="3757"/>
    <cellStyle name="Normal 3 10 4 2 2" xfId="3758"/>
    <cellStyle name="Normal 3 10 4 2 2 2" xfId="3759"/>
    <cellStyle name="Normal 3 10 4 2 2 2 2" xfId="27005"/>
    <cellStyle name="Normal 3 10 4 2 2 3" xfId="27004"/>
    <cellStyle name="Normal 3 10 4 2 2_Sheet3" xfId="3760"/>
    <cellStyle name="Normal 3 10 4 2 3" xfId="3761"/>
    <cellStyle name="Normal 3 10 4 2 3 2" xfId="27007"/>
    <cellStyle name="Normal 3 10 4 2 3 3" xfId="27006"/>
    <cellStyle name="Normal 3 10 4 2 4" xfId="3762"/>
    <cellStyle name="Normal 3 10 4 2 4 2" xfId="27009"/>
    <cellStyle name="Normal 3 10 4 2 4 3" xfId="27008"/>
    <cellStyle name="Normal 3 10 4 2 5" xfId="3763"/>
    <cellStyle name="Normal 3 10 4 2 5 2" xfId="27010"/>
    <cellStyle name="Normal 3 10 4 2 6" xfId="27003"/>
    <cellStyle name="Normal 3 10 4 2_Sheet3" xfId="3764"/>
    <cellStyle name="Normal 3 10 4 3" xfId="3765"/>
    <cellStyle name="Normal 3 10 4 3 2" xfId="3766"/>
    <cellStyle name="Normal 3 10 4 3 2 2" xfId="27012"/>
    <cellStyle name="Normal 3 10 4 3 3" xfId="27011"/>
    <cellStyle name="Normal 3 10 4 3_Sheet3" xfId="3767"/>
    <cellStyle name="Normal 3 10 4 4" xfId="3768"/>
    <cellStyle name="Normal 3 10 4 4 2" xfId="27014"/>
    <cellStyle name="Normal 3 10 4 4 3" xfId="27013"/>
    <cellStyle name="Normal 3 10 4 5" xfId="3769"/>
    <cellStyle name="Normal 3 10 4 5 2" xfId="27016"/>
    <cellStyle name="Normal 3 10 4 5 3" xfId="27015"/>
    <cellStyle name="Normal 3 10 4 6" xfId="3770"/>
    <cellStyle name="Normal 3 10 4 6 2" xfId="27017"/>
    <cellStyle name="Normal 3 10 4 7" xfId="27002"/>
    <cellStyle name="Normal 3 10 4_Sheet3" xfId="3771"/>
    <cellStyle name="Normal 3 10 5" xfId="3772"/>
    <cellStyle name="Normal 3 10 5 2" xfId="3773"/>
    <cellStyle name="Normal 3 10 5 2 2" xfId="3774"/>
    <cellStyle name="Normal 3 10 5 2 2 2" xfId="27020"/>
    <cellStyle name="Normal 3 10 5 2 3" xfId="27019"/>
    <cellStyle name="Normal 3 10 5 2_Sheet3" xfId="3775"/>
    <cellStyle name="Normal 3 10 5 3" xfId="3776"/>
    <cellStyle name="Normal 3 10 5 3 2" xfId="27022"/>
    <cellStyle name="Normal 3 10 5 3 3" xfId="27021"/>
    <cellStyle name="Normal 3 10 5 4" xfId="3777"/>
    <cellStyle name="Normal 3 10 5 4 2" xfId="27024"/>
    <cellStyle name="Normal 3 10 5 4 3" xfId="27023"/>
    <cellStyle name="Normal 3 10 5 5" xfId="3778"/>
    <cellStyle name="Normal 3 10 5 5 2" xfId="27025"/>
    <cellStyle name="Normal 3 10 5 6" xfId="27018"/>
    <cellStyle name="Normal 3 10 5_Sheet3" xfId="3779"/>
    <cellStyle name="Normal 3 10 6" xfId="3780"/>
    <cellStyle name="Normal 3 10 6 2" xfId="3781"/>
    <cellStyle name="Normal 3 10 6 2 2" xfId="27027"/>
    <cellStyle name="Normal 3 10 6 3" xfId="27026"/>
    <cellStyle name="Normal 3 10 6_Sheet3" xfId="3782"/>
    <cellStyle name="Normal 3 10 7" xfId="3783"/>
    <cellStyle name="Normal 3 10 7 2" xfId="27029"/>
    <cellStyle name="Normal 3 10 7 3" xfId="27028"/>
    <cellStyle name="Normal 3 10 8" xfId="3784"/>
    <cellStyle name="Normal 3 10 8 2" xfId="27031"/>
    <cellStyle name="Normal 3 10 8 3" xfId="27030"/>
    <cellStyle name="Normal 3 10 9" xfId="3785"/>
    <cellStyle name="Normal 3 10 9 2" xfId="27032"/>
    <cellStyle name="Normal 3 10_Sheet3" xfId="3786"/>
    <cellStyle name="Normal 3 11" xfId="3787"/>
    <cellStyle name="Normal 3 11 10" xfId="27033"/>
    <cellStyle name="Normal 3 11 2" xfId="3788"/>
    <cellStyle name="Normal 3 11 2 2" xfId="3789"/>
    <cellStyle name="Normal 3 11 2 2 2" xfId="3790"/>
    <cellStyle name="Normal 3 11 2 2 2 2" xfId="3791"/>
    <cellStyle name="Normal 3 11 2 2 2 2 2" xfId="27037"/>
    <cellStyle name="Normal 3 11 2 2 2 3" xfId="27036"/>
    <cellStyle name="Normal 3 11 2 2 2_Sheet3" xfId="3792"/>
    <cellStyle name="Normal 3 11 2 2 3" xfId="3793"/>
    <cellStyle name="Normal 3 11 2 2 3 2" xfId="27039"/>
    <cellStyle name="Normal 3 11 2 2 3 3" xfId="27038"/>
    <cellStyle name="Normal 3 11 2 2 4" xfId="3794"/>
    <cellStyle name="Normal 3 11 2 2 4 2" xfId="27041"/>
    <cellStyle name="Normal 3 11 2 2 4 3" xfId="27040"/>
    <cellStyle name="Normal 3 11 2 2 5" xfId="3795"/>
    <cellStyle name="Normal 3 11 2 2 5 2" xfId="27042"/>
    <cellStyle name="Normal 3 11 2 2 6" xfId="27035"/>
    <cellStyle name="Normal 3 11 2 2_Sheet3" xfId="3796"/>
    <cellStyle name="Normal 3 11 2 3" xfId="3797"/>
    <cellStyle name="Normal 3 11 2 3 2" xfId="3798"/>
    <cellStyle name="Normal 3 11 2 3 2 2" xfId="27044"/>
    <cellStyle name="Normal 3 11 2 3 3" xfId="27043"/>
    <cellStyle name="Normal 3 11 2 3_Sheet3" xfId="3799"/>
    <cellStyle name="Normal 3 11 2 4" xfId="3800"/>
    <cellStyle name="Normal 3 11 2 4 2" xfId="27046"/>
    <cellStyle name="Normal 3 11 2 4 3" xfId="27045"/>
    <cellStyle name="Normal 3 11 2 5" xfId="3801"/>
    <cellStyle name="Normal 3 11 2 5 2" xfId="27048"/>
    <cellStyle name="Normal 3 11 2 5 3" xfId="27047"/>
    <cellStyle name="Normal 3 11 2 6" xfId="3802"/>
    <cellStyle name="Normal 3 11 2 6 2" xfId="27049"/>
    <cellStyle name="Normal 3 11 2 7" xfId="27034"/>
    <cellStyle name="Normal 3 11 2_Sheet3" xfId="3803"/>
    <cellStyle name="Normal 3 11 3" xfId="3804"/>
    <cellStyle name="Normal 3 11 3 2" xfId="3805"/>
    <cellStyle name="Normal 3 11 3 2 2" xfId="3806"/>
    <cellStyle name="Normal 3 11 3 2 2 2" xfId="3807"/>
    <cellStyle name="Normal 3 11 3 2 2 2 2" xfId="27053"/>
    <cellStyle name="Normal 3 11 3 2 2 3" xfId="27052"/>
    <cellStyle name="Normal 3 11 3 2 2_Sheet3" xfId="3808"/>
    <cellStyle name="Normal 3 11 3 2 3" xfId="3809"/>
    <cellStyle name="Normal 3 11 3 2 3 2" xfId="27055"/>
    <cellStyle name="Normal 3 11 3 2 3 3" xfId="27054"/>
    <cellStyle name="Normal 3 11 3 2 4" xfId="3810"/>
    <cellStyle name="Normal 3 11 3 2 4 2" xfId="27057"/>
    <cellStyle name="Normal 3 11 3 2 4 3" xfId="27056"/>
    <cellStyle name="Normal 3 11 3 2 5" xfId="3811"/>
    <cellStyle name="Normal 3 11 3 2 5 2" xfId="27058"/>
    <cellStyle name="Normal 3 11 3 2 6" xfId="27051"/>
    <cellStyle name="Normal 3 11 3 2_Sheet3" xfId="3812"/>
    <cellStyle name="Normal 3 11 3 3" xfId="3813"/>
    <cellStyle name="Normal 3 11 3 3 2" xfId="3814"/>
    <cellStyle name="Normal 3 11 3 3 2 2" xfId="27060"/>
    <cellStyle name="Normal 3 11 3 3 3" xfId="27059"/>
    <cellStyle name="Normal 3 11 3 3_Sheet3" xfId="3815"/>
    <cellStyle name="Normal 3 11 3 4" xfId="3816"/>
    <cellStyle name="Normal 3 11 3 4 2" xfId="27062"/>
    <cellStyle name="Normal 3 11 3 4 3" xfId="27061"/>
    <cellStyle name="Normal 3 11 3 5" xfId="3817"/>
    <cellStyle name="Normal 3 11 3 5 2" xfId="27064"/>
    <cellStyle name="Normal 3 11 3 5 3" xfId="27063"/>
    <cellStyle name="Normal 3 11 3 6" xfId="3818"/>
    <cellStyle name="Normal 3 11 3 6 2" xfId="27065"/>
    <cellStyle name="Normal 3 11 3 7" xfId="27050"/>
    <cellStyle name="Normal 3 11 3_Sheet3" xfId="3819"/>
    <cellStyle name="Normal 3 11 4" xfId="3820"/>
    <cellStyle name="Normal 3 11 4 2" xfId="3821"/>
    <cellStyle name="Normal 3 11 4 2 2" xfId="3822"/>
    <cellStyle name="Normal 3 11 4 2 2 2" xfId="3823"/>
    <cellStyle name="Normal 3 11 4 2 2 2 2" xfId="27069"/>
    <cellStyle name="Normal 3 11 4 2 2 3" xfId="27068"/>
    <cellStyle name="Normal 3 11 4 2 2_Sheet3" xfId="3824"/>
    <cellStyle name="Normal 3 11 4 2 3" xfId="3825"/>
    <cellStyle name="Normal 3 11 4 2 3 2" xfId="27071"/>
    <cellStyle name="Normal 3 11 4 2 3 3" xfId="27070"/>
    <cellStyle name="Normal 3 11 4 2 4" xfId="3826"/>
    <cellStyle name="Normal 3 11 4 2 4 2" xfId="27073"/>
    <cellStyle name="Normal 3 11 4 2 4 3" xfId="27072"/>
    <cellStyle name="Normal 3 11 4 2 5" xfId="3827"/>
    <cellStyle name="Normal 3 11 4 2 5 2" xfId="27074"/>
    <cellStyle name="Normal 3 11 4 2 6" xfId="27067"/>
    <cellStyle name="Normal 3 11 4 2_Sheet3" xfId="3828"/>
    <cellStyle name="Normal 3 11 4 3" xfId="3829"/>
    <cellStyle name="Normal 3 11 4 3 2" xfId="3830"/>
    <cellStyle name="Normal 3 11 4 3 2 2" xfId="27076"/>
    <cellStyle name="Normal 3 11 4 3 3" xfId="27075"/>
    <cellStyle name="Normal 3 11 4 3_Sheet3" xfId="3831"/>
    <cellStyle name="Normal 3 11 4 4" xfId="3832"/>
    <cellStyle name="Normal 3 11 4 4 2" xfId="27078"/>
    <cellStyle name="Normal 3 11 4 4 3" xfId="27077"/>
    <cellStyle name="Normal 3 11 4 5" xfId="3833"/>
    <cellStyle name="Normal 3 11 4 5 2" xfId="27080"/>
    <cellStyle name="Normal 3 11 4 5 3" xfId="27079"/>
    <cellStyle name="Normal 3 11 4 6" xfId="3834"/>
    <cellStyle name="Normal 3 11 4 6 2" xfId="27081"/>
    <cellStyle name="Normal 3 11 4 7" xfId="27066"/>
    <cellStyle name="Normal 3 11 4_Sheet3" xfId="3835"/>
    <cellStyle name="Normal 3 11 5" xfId="3836"/>
    <cellStyle name="Normal 3 11 5 2" xfId="3837"/>
    <cellStyle name="Normal 3 11 5 2 2" xfId="3838"/>
    <cellStyle name="Normal 3 11 5 2 2 2" xfId="27084"/>
    <cellStyle name="Normal 3 11 5 2 3" xfId="27083"/>
    <cellStyle name="Normal 3 11 5 2_Sheet3" xfId="3839"/>
    <cellStyle name="Normal 3 11 5 3" xfId="3840"/>
    <cellStyle name="Normal 3 11 5 3 2" xfId="27086"/>
    <cellStyle name="Normal 3 11 5 3 3" xfId="27085"/>
    <cellStyle name="Normal 3 11 5 4" xfId="3841"/>
    <cellStyle name="Normal 3 11 5 4 2" xfId="27088"/>
    <cellStyle name="Normal 3 11 5 4 3" xfId="27087"/>
    <cellStyle name="Normal 3 11 5 5" xfId="3842"/>
    <cellStyle name="Normal 3 11 5 5 2" xfId="27089"/>
    <cellStyle name="Normal 3 11 5 6" xfId="27082"/>
    <cellStyle name="Normal 3 11 5_Sheet3" xfId="3843"/>
    <cellStyle name="Normal 3 11 6" xfId="3844"/>
    <cellStyle name="Normal 3 11 6 2" xfId="3845"/>
    <cellStyle name="Normal 3 11 6 2 2" xfId="27091"/>
    <cellStyle name="Normal 3 11 6 3" xfId="27090"/>
    <cellStyle name="Normal 3 11 6_Sheet3" xfId="3846"/>
    <cellStyle name="Normal 3 11 7" xfId="3847"/>
    <cellStyle name="Normal 3 11 7 2" xfId="27093"/>
    <cellStyle name="Normal 3 11 7 3" xfId="27092"/>
    <cellStyle name="Normal 3 11 8" xfId="3848"/>
    <cellStyle name="Normal 3 11 8 2" xfId="27095"/>
    <cellStyle name="Normal 3 11 8 3" xfId="27094"/>
    <cellStyle name="Normal 3 11 9" xfId="3849"/>
    <cellStyle name="Normal 3 11 9 2" xfId="27096"/>
    <cellStyle name="Normal 3 11_Sheet3" xfId="3850"/>
    <cellStyle name="Normal 3 12" xfId="3851"/>
    <cellStyle name="Normal 3 12 10" xfId="27097"/>
    <cellStyle name="Normal 3 12 2" xfId="3852"/>
    <cellStyle name="Normal 3 12 2 2" xfId="3853"/>
    <cellStyle name="Normal 3 12 2 2 2" xfId="3854"/>
    <cellStyle name="Normal 3 12 2 2 2 2" xfId="3855"/>
    <cellStyle name="Normal 3 12 2 2 2 2 2" xfId="27101"/>
    <cellStyle name="Normal 3 12 2 2 2 3" xfId="27100"/>
    <cellStyle name="Normal 3 12 2 2 2_Sheet3" xfId="3856"/>
    <cellStyle name="Normal 3 12 2 2 3" xfId="3857"/>
    <cellStyle name="Normal 3 12 2 2 3 2" xfId="27103"/>
    <cellStyle name="Normal 3 12 2 2 3 3" xfId="27102"/>
    <cellStyle name="Normal 3 12 2 2 4" xfId="3858"/>
    <cellStyle name="Normal 3 12 2 2 4 2" xfId="27105"/>
    <cellStyle name="Normal 3 12 2 2 4 3" xfId="27104"/>
    <cellStyle name="Normal 3 12 2 2 5" xfId="3859"/>
    <cellStyle name="Normal 3 12 2 2 5 2" xfId="27106"/>
    <cellStyle name="Normal 3 12 2 2 6" xfId="27099"/>
    <cellStyle name="Normal 3 12 2 2_Sheet3" xfId="3860"/>
    <cellStyle name="Normal 3 12 2 3" xfId="3861"/>
    <cellStyle name="Normal 3 12 2 3 2" xfId="3862"/>
    <cellStyle name="Normal 3 12 2 3 2 2" xfId="27108"/>
    <cellStyle name="Normal 3 12 2 3 3" xfId="27107"/>
    <cellStyle name="Normal 3 12 2 3_Sheet3" xfId="3863"/>
    <cellStyle name="Normal 3 12 2 4" xfId="3864"/>
    <cellStyle name="Normal 3 12 2 4 2" xfId="27110"/>
    <cellStyle name="Normal 3 12 2 4 3" xfId="27109"/>
    <cellStyle name="Normal 3 12 2 5" xfId="3865"/>
    <cellStyle name="Normal 3 12 2 5 2" xfId="27112"/>
    <cellStyle name="Normal 3 12 2 5 3" xfId="27111"/>
    <cellStyle name="Normal 3 12 2 6" xfId="3866"/>
    <cellStyle name="Normal 3 12 2 6 2" xfId="27113"/>
    <cellStyle name="Normal 3 12 2 7" xfId="27098"/>
    <cellStyle name="Normal 3 12 2_Sheet3" xfId="3867"/>
    <cellStyle name="Normal 3 12 3" xfId="3868"/>
    <cellStyle name="Normal 3 12 3 2" xfId="3869"/>
    <cellStyle name="Normal 3 12 3 2 2" xfId="3870"/>
    <cellStyle name="Normal 3 12 3 2 2 2" xfId="3871"/>
    <cellStyle name="Normal 3 12 3 2 2 2 2" xfId="27117"/>
    <cellStyle name="Normal 3 12 3 2 2 3" xfId="27116"/>
    <cellStyle name="Normal 3 12 3 2 2_Sheet3" xfId="3872"/>
    <cellStyle name="Normal 3 12 3 2 3" xfId="3873"/>
    <cellStyle name="Normal 3 12 3 2 3 2" xfId="27119"/>
    <cellStyle name="Normal 3 12 3 2 3 3" xfId="27118"/>
    <cellStyle name="Normal 3 12 3 2 4" xfId="3874"/>
    <cellStyle name="Normal 3 12 3 2 4 2" xfId="27121"/>
    <cellStyle name="Normal 3 12 3 2 4 3" xfId="27120"/>
    <cellStyle name="Normal 3 12 3 2 5" xfId="3875"/>
    <cellStyle name="Normal 3 12 3 2 5 2" xfId="27122"/>
    <cellStyle name="Normal 3 12 3 2 6" xfId="27115"/>
    <cellStyle name="Normal 3 12 3 2_Sheet3" xfId="3876"/>
    <cellStyle name="Normal 3 12 3 3" xfId="3877"/>
    <cellStyle name="Normal 3 12 3 3 2" xfId="3878"/>
    <cellStyle name="Normal 3 12 3 3 2 2" xfId="27124"/>
    <cellStyle name="Normal 3 12 3 3 3" xfId="27123"/>
    <cellStyle name="Normal 3 12 3 3_Sheet3" xfId="3879"/>
    <cellStyle name="Normal 3 12 3 4" xfId="3880"/>
    <cellStyle name="Normal 3 12 3 4 2" xfId="27126"/>
    <cellStyle name="Normal 3 12 3 4 3" xfId="27125"/>
    <cellStyle name="Normal 3 12 3 5" xfId="3881"/>
    <cellStyle name="Normal 3 12 3 5 2" xfId="27128"/>
    <cellStyle name="Normal 3 12 3 5 3" xfId="27127"/>
    <cellStyle name="Normal 3 12 3 6" xfId="3882"/>
    <cellStyle name="Normal 3 12 3 6 2" xfId="27129"/>
    <cellStyle name="Normal 3 12 3 7" xfId="27114"/>
    <cellStyle name="Normal 3 12 3_Sheet3" xfId="3883"/>
    <cellStyle name="Normal 3 12 4" xfId="3884"/>
    <cellStyle name="Normal 3 12 4 2" xfId="3885"/>
    <cellStyle name="Normal 3 12 4 2 2" xfId="3886"/>
    <cellStyle name="Normal 3 12 4 2 2 2" xfId="3887"/>
    <cellStyle name="Normal 3 12 4 2 2 2 2" xfId="27133"/>
    <cellStyle name="Normal 3 12 4 2 2 3" xfId="27132"/>
    <cellStyle name="Normal 3 12 4 2 2_Sheet3" xfId="3888"/>
    <cellStyle name="Normal 3 12 4 2 3" xfId="3889"/>
    <cellStyle name="Normal 3 12 4 2 3 2" xfId="27135"/>
    <cellStyle name="Normal 3 12 4 2 3 3" xfId="27134"/>
    <cellStyle name="Normal 3 12 4 2 4" xfId="3890"/>
    <cellStyle name="Normal 3 12 4 2 4 2" xfId="27137"/>
    <cellStyle name="Normal 3 12 4 2 4 3" xfId="27136"/>
    <cellStyle name="Normal 3 12 4 2 5" xfId="3891"/>
    <cellStyle name="Normal 3 12 4 2 5 2" xfId="27138"/>
    <cellStyle name="Normal 3 12 4 2 6" xfId="27131"/>
    <cellStyle name="Normal 3 12 4 2_Sheet3" xfId="3892"/>
    <cellStyle name="Normal 3 12 4 3" xfId="3893"/>
    <cellStyle name="Normal 3 12 4 3 2" xfId="3894"/>
    <cellStyle name="Normal 3 12 4 3 2 2" xfId="27140"/>
    <cellStyle name="Normal 3 12 4 3 3" xfId="27139"/>
    <cellStyle name="Normal 3 12 4 3_Sheet3" xfId="3895"/>
    <cellStyle name="Normal 3 12 4 4" xfId="3896"/>
    <cellStyle name="Normal 3 12 4 4 2" xfId="27142"/>
    <cellStyle name="Normal 3 12 4 4 3" xfId="27141"/>
    <cellStyle name="Normal 3 12 4 5" xfId="3897"/>
    <cellStyle name="Normal 3 12 4 5 2" xfId="27144"/>
    <cellStyle name="Normal 3 12 4 5 3" xfId="27143"/>
    <cellStyle name="Normal 3 12 4 6" xfId="3898"/>
    <cellStyle name="Normal 3 12 4 6 2" xfId="27145"/>
    <cellStyle name="Normal 3 12 4 7" xfId="27130"/>
    <cellStyle name="Normal 3 12 4_Sheet3" xfId="3899"/>
    <cellStyle name="Normal 3 12 5" xfId="3900"/>
    <cellStyle name="Normal 3 12 5 2" xfId="3901"/>
    <cellStyle name="Normal 3 12 5 2 2" xfId="3902"/>
    <cellStyle name="Normal 3 12 5 2 2 2" xfId="27148"/>
    <cellStyle name="Normal 3 12 5 2 3" xfId="27147"/>
    <cellStyle name="Normal 3 12 5 2_Sheet3" xfId="3903"/>
    <cellStyle name="Normal 3 12 5 3" xfId="3904"/>
    <cellStyle name="Normal 3 12 5 3 2" xfId="27150"/>
    <cellStyle name="Normal 3 12 5 3 3" xfId="27149"/>
    <cellStyle name="Normal 3 12 5 4" xfId="3905"/>
    <cellStyle name="Normal 3 12 5 4 2" xfId="27152"/>
    <cellStyle name="Normal 3 12 5 4 3" xfId="27151"/>
    <cellStyle name="Normal 3 12 5 5" xfId="3906"/>
    <cellStyle name="Normal 3 12 5 5 2" xfId="27153"/>
    <cellStyle name="Normal 3 12 5 6" xfId="27146"/>
    <cellStyle name="Normal 3 12 5_Sheet3" xfId="3907"/>
    <cellStyle name="Normal 3 12 6" xfId="3908"/>
    <cellStyle name="Normal 3 12 6 2" xfId="3909"/>
    <cellStyle name="Normal 3 12 6 2 2" xfId="27155"/>
    <cellStyle name="Normal 3 12 6 3" xfId="27154"/>
    <cellStyle name="Normal 3 12 6_Sheet3" xfId="3910"/>
    <cellStyle name="Normal 3 12 7" xfId="3911"/>
    <cellStyle name="Normal 3 12 7 2" xfId="27157"/>
    <cellStyle name="Normal 3 12 7 3" xfId="27156"/>
    <cellStyle name="Normal 3 12 8" xfId="3912"/>
    <cellStyle name="Normal 3 12 8 2" xfId="27159"/>
    <cellStyle name="Normal 3 12 8 3" xfId="27158"/>
    <cellStyle name="Normal 3 12 9" xfId="3913"/>
    <cellStyle name="Normal 3 12 9 2" xfId="27160"/>
    <cellStyle name="Normal 3 12_Sheet3" xfId="3914"/>
    <cellStyle name="Normal 3 13" xfId="3915"/>
    <cellStyle name="Normal 3 13 10" xfId="27161"/>
    <cellStyle name="Normal 3 13 2" xfId="3916"/>
    <cellStyle name="Normal 3 13 2 2" xfId="3917"/>
    <cellStyle name="Normal 3 13 2 2 2" xfId="3918"/>
    <cellStyle name="Normal 3 13 2 2 2 2" xfId="3919"/>
    <cellStyle name="Normal 3 13 2 2 2 2 2" xfId="27165"/>
    <cellStyle name="Normal 3 13 2 2 2 3" xfId="27164"/>
    <cellStyle name="Normal 3 13 2 2 2_Sheet3" xfId="3920"/>
    <cellStyle name="Normal 3 13 2 2 3" xfId="3921"/>
    <cellStyle name="Normal 3 13 2 2 3 2" xfId="27167"/>
    <cellStyle name="Normal 3 13 2 2 3 3" xfId="27166"/>
    <cellStyle name="Normal 3 13 2 2 4" xfId="3922"/>
    <cellStyle name="Normal 3 13 2 2 4 2" xfId="27169"/>
    <cellStyle name="Normal 3 13 2 2 4 3" xfId="27168"/>
    <cellStyle name="Normal 3 13 2 2 5" xfId="3923"/>
    <cellStyle name="Normal 3 13 2 2 5 2" xfId="27170"/>
    <cellStyle name="Normal 3 13 2 2 6" xfId="27163"/>
    <cellStyle name="Normal 3 13 2 2_Sheet3" xfId="3924"/>
    <cellStyle name="Normal 3 13 2 3" xfId="3925"/>
    <cellStyle name="Normal 3 13 2 3 2" xfId="3926"/>
    <cellStyle name="Normal 3 13 2 3 2 2" xfId="27172"/>
    <cellStyle name="Normal 3 13 2 3 3" xfId="27171"/>
    <cellStyle name="Normal 3 13 2 3_Sheet3" xfId="3927"/>
    <cellStyle name="Normal 3 13 2 4" xfId="3928"/>
    <cellStyle name="Normal 3 13 2 4 2" xfId="27174"/>
    <cellStyle name="Normal 3 13 2 4 3" xfId="27173"/>
    <cellStyle name="Normal 3 13 2 5" xfId="3929"/>
    <cellStyle name="Normal 3 13 2 5 2" xfId="27176"/>
    <cellStyle name="Normal 3 13 2 5 3" xfId="27175"/>
    <cellStyle name="Normal 3 13 2 6" xfId="3930"/>
    <cellStyle name="Normal 3 13 2 6 2" xfId="27177"/>
    <cellStyle name="Normal 3 13 2 7" xfId="27162"/>
    <cellStyle name="Normal 3 13 2_Sheet3" xfId="3931"/>
    <cellStyle name="Normal 3 13 3" xfId="3932"/>
    <cellStyle name="Normal 3 13 3 2" xfId="3933"/>
    <cellStyle name="Normal 3 13 3 2 2" xfId="3934"/>
    <cellStyle name="Normal 3 13 3 2 2 2" xfId="3935"/>
    <cellStyle name="Normal 3 13 3 2 2 2 2" xfId="27181"/>
    <cellStyle name="Normal 3 13 3 2 2 3" xfId="27180"/>
    <cellStyle name="Normal 3 13 3 2 2_Sheet3" xfId="3936"/>
    <cellStyle name="Normal 3 13 3 2 3" xfId="3937"/>
    <cellStyle name="Normal 3 13 3 2 3 2" xfId="27183"/>
    <cellStyle name="Normal 3 13 3 2 3 3" xfId="27182"/>
    <cellStyle name="Normal 3 13 3 2 4" xfId="3938"/>
    <cellStyle name="Normal 3 13 3 2 4 2" xfId="27185"/>
    <cellStyle name="Normal 3 13 3 2 4 3" xfId="27184"/>
    <cellStyle name="Normal 3 13 3 2 5" xfId="3939"/>
    <cellStyle name="Normal 3 13 3 2 5 2" xfId="27186"/>
    <cellStyle name="Normal 3 13 3 2 6" xfId="27179"/>
    <cellStyle name="Normal 3 13 3 2_Sheet3" xfId="3940"/>
    <cellStyle name="Normal 3 13 3 3" xfId="3941"/>
    <cellStyle name="Normal 3 13 3 3 2" xfId="3942"/>
    <cellStyle name="Normal 3 13 3 3 2 2" xfId="27188"/>
    <cellStyle name="Normal 3 13 3 3 3" xfId="27187"/>
    <cellStyle name="Normal 3 13 3 3_Sheet3" xfId="3943"/>
    <cellStyle name="Normal 3 13 3 4" xfId="3944"/>
    <cellStyle name="Normal 3 13 3 4 2" xfId="27190"/>
    <cellStyle name="Normal 3 13 3 4 3" xfId="27189"/>
    <cellStyle name="Normal 3 13 3 5" xfId="3945"/>
    <cellStyle name="Normal 3 13 3 5 2" xfId="27192"/>
    <cellStyle name="Normal 3 13 3 5 3" xfId="27191"/>
    <cellStyle name="Normal 3 13 3 6" xfId="3946"/>
    <cellStyle name="Normal 3 13 3 6 2" xfId="27193"/>
    <cellStyle name="Normal 3 13 3 7" xfId="27178"/>
    <cellStyle name="Normal 3 13 3_Sheet3" xfId="3947"/>
    <cellStyle name="Normal 3 13 4" xfId="3948"/>
    <cellStyle name="Normal 3 13 4 2" xfId="3949"/>
    <cellStyle name="Normal 3 13 4 2 2" xfId="3950"/>
    <cellStyle name="Normal 3 13 4 2 2 2" xfId="3951"/>
    <cellStyle name="Normal 3 13 4 2 2 2 2" xfId="27197"/>
    <cellStyle name="Normal 3 13 4 2 2 3" xfId="27196"/>
    <cellStyle name="Normal 3 13 4 2 2_Sheet3" xfId="3952"/>
    <cellStyle name="Normal 3 13 4 2 3" xfId="3953"/>
    <cellStyle name="Normal 3 13 4 2 3 2" xfId="27199"/>
    <cellStyle name="Normal 3 13 4 2 3 3" xfId="27198"/>
    <cellStyle name="Normal 3 13 4 2 4" xfId="3954"/>
    <cellStyle name="Normal 3 13 4 2 4 2" xfId="27201"/>
    <cellStyle name="Normal 3 13 4 2 4 3" xfId="27200"/>
    <cellStyle name="Normal 3 13 4 2 5" xfId="3955"/>
    <cellStyle name="Normal 3 13 4 2 5 2" xfId="27202"/>
    <cellStyle name="Normal 3 13 4 2 6" xfId="27195"/>
    <cellStyle name="Normal 3 13 4 2_Sheet3" xfId="3956"/>
    <cellStyle name="Normal 3 13 4 3" xfId="3957"/>
    <cellStyle name="Normal 3 13 4 3 2" xfId="3958"/>
    <cellStyle name="Normal 3 13 4 3 2 2" xfId="27204"/>
    <cellStyle name="Normal 3 13 4 3 3" xfId="27203"/>
    <cellStyle name="Normal 3 13 4 3_Sheet3" xfId="3959"/>
    <cellStyle name="Normal 3 13 4 4" xfId="3960"/>
    <cellStyle name="Normal 3 13 4 4 2" xfId="27206"/>
    <cellStyle name="Normal 3 13 4 4 3" xfId="27205"/>
    <cellStyle name="Normal 3 13 4 5" xfId="3961"/>
    <cellStyle name="Normal 3 13 4 5 2" xfId="27208"/>
    <cellStyle name="Normal 3 13 4 5 3" xfId="27207"/>
    <cellStyle name="Normal 3 13 4 6" xfId="3962"/>
    <cellStyle name="Normal 3 13 4 6 2" xfId="27209"/>
    <cellStyle name="Normal 3 13 4 7" xfId="27194"/>
    <cellStyle name="Normal 3 13 4_Sheet3" xfId="3963"/>
    <cellStyle name="Normal 3 13 5" xfId="3964"/>
    <cellStyle name="Normal 3 13 5 2" xfId="3965"/>
    <cellStyle name="Normal 3 13 5 2 2" xfId="3966"/>
    <cellStyle name="Normal 3 13 5 2 2 2" xfId="27212"/>
    <cellStyle name="Normal 3 13 5 2 3" xfId="27211"/>
    <cellStyle name="Normal 3 13 5 2_Sheet3" xfId="3967"/>
    <cellStyle name="Normal 3 13 5 3" xfId="3968"/>
    <cellStyle name="Normal 3 13 5 3 2" xfId="27214"/>
    <cellStyle name="Normal 3 13 5 3 3" xfId="27213"/>
    <cellStyle name="Normal 3 13 5 4" xfId="3969"/>
    <cellStyle name="Normal 3 13 5 4 2" xfId="27216"/>
    <cellStyle name="Normal 3 13 5 4 3" xfId="27215"/>
    <cellStyle name="Normal 3 13 5 5" xfId="3970"/>
    <cellStyle name="Normal 3 13 5 5 2" xfId="27217"/>
    <cellStyle name="Normal 3 13 5 6" xfId="27210"/>
    <cellStyle name="Normal 3 13 5_Sheet3" xfId="3971"/>
    <cellStyle name="Normal 3 13 6" xfId="3972"/>
    <cellStyle name="Normal 3 13 6 2" xfId="3973"/>
    <cellStyle name="Normal 3 13 6 2 2" xfId="27219"/>
    <cellStyle name="Normal 3 13 6 3" xfId="27218"/>
    <cellStyle name="Normal 3 13 6_Sheet3" xfId="3974"/>
    <cellStyle name="Normal 3 13 7" xfId="3975"/>
    <cellStyle name="Normal 3 13 7 2" xfId="27221"/>
    <cellStyle name="Normal 3 13 7 3" xfId="27220"/>
    <cellStyle name="Normal 3 13 8" xfId="3976"/>
    <cellStyle name="Normal 3 13 8 2" xfId="27223"/>
    <cellStyle name="Normal 3 13 8 3" xfId="27222"/>
    <cellStyle name="Normal 3 13 9" xfId="3977"/>
    <cellStyle name="Normal 3 13 9 2" xfId="27224"/>
    <cellStyle name="Normal 3 13_Sheet3" xfId="3978"/>
    <cellStyle name="Normal 3 14" xfId="3979"/>
    <cellStyle name="Normal 3 14 10" xfId="27225"/>
    <cellStyle name="Normal 3 14 2" xfId="3980"/>
    <cellStyle name="Normal 3 14 2 2" xfId="3981"/>
    <cellStyle name="Normal 3 14 2 2 2" xfId="3982"/>
    <cellStyle name="Normal 3 14 2 2 2 2" xfId="3983"/>
    <cellStyle name="Normal 3 14 2 2 2 2 2" xfId="27229"/>
    <cellStyle name="Normal 3 14 2 2 2 3" xfId="27228"/>
    <cellStyle name="Normal 3 14 2 2 2_Sheet3" xfId="3984"/>
    <cellStyle name="Normal 3 14 2 2 3" xfId="3985"/>
    <cellStyle name="Normal 3 14 2 2 3 2" xfId="27231"/>
    <cellStyle name="Normal 3 14 2 2 3 3" xfId="27230"/>
    <cellStyle name="Normal 3 14 2 2 4" xfId="3986"/>
    <cellStyle name="Normal 3 14 2 2 4 2" xfId="27233"/>
    <cellStyle name="Normal 3 14 2 2 4 3" xfId="27232"/>
    <cellStyle name="Normal 3 14 2 2 5" xfId="3987"/>
    <cellStyle name="Normal 3 14 2 2 5 2" xfId="27234"/>
    <cellStyle name="Normal 3 14 2 2 6" xfId="27227"/>
    <cellStyle name="Normal 3 14 2 2_Sheet3" xfId="3988"/>
    <cellStyle name="Normal 3 14 2 3" xfId="3989"/>
    <cellStyle name="Normal 3 14 2 3 2" xfId="3990"/>
    <cellStyle name="Normal 3 14 2 3 2 2" xfId="27236"/>
    <cellStyle name="Normal 3 14 2 3 3" xfId="27235"/>
    <cellStyle name="Normal 3 14 2 3_Sheet3" xfId="3991"/>
    <cellStyle name="Normal 3 14 2 4" xfId="3992"/>
    <cellStyle name="Normal 3 14 2 4 2" xfId="27238"/>
    <cellStyle name="Normal 3 14 2 4 3" xfId="27237"/>
    <cellStyle name="Normal 3 14 2 5" xfId="3993"/>
    <cellStyle name="Normal 3 14 2 5 2" xfId="27240"/>
    <cellStyle name="Normal 3 14 2 5 3" xfId="27239"/>
    <cellStyle name="Normal 3 14 2 6" xfId="3994"/>
    <cellStyle name="Normal 3 14 2 6 2" xfId="27241"/>
    <cellStyle name="Normal 3 14 2 7" xfId="27226"/>
    <cellStyle name="Normal 3 14 2_Sheet3" xfId="3995"/>
    <cellStyle name="Normal 3 14 3" xfId="3996"/>
    <cellStyle name="Normal 3 14 3 2" xfId="3997"/>
    <cellStyle name="Normal 3 14 3 2 2" xfId="3998"/>
    <cellStyle name="Normal 3 14 3 2 2 2" xfId="3999"/>
    <cellStyle name="Normal 3 14 3 2 2 2 2" xfId="27245"/>
    <cellStyle name="Normal 3 14 3 2 2 3" xfId="27244"/>
    <cellStyle name="Normal 3 14 3 2 2_Sheet3" xfId="4000"/>
    <cellStyle name="Normal 3 14 3 2 3" xfId="4001"/>
    <cellStyle name="Normal 3 14 3 2 3 2" xfId="27247"/>
    <cellStyle name="Normal 3 14 3 2 3 3" xfId="27246"/>
    <cellStyle name="Normal 3 14 3 2 4" xfId="4002"/>
    <cellStyle name="Normal 3 14 3 2 4 2" xfId="27249"/>
    <cellStyle name="Normal 3 14 3 2 4 3" xfId="27248"/>
    <cellStyle name="Normal 3 14 3 2 5" xfId="4003"/>
    <cellStyle name="Normal 3 14 3 2 5 2" xfId="27250"/>
    <cellStyle name="Normal 3 14 3 2 6" xfId="27243"/>
    <cellStyle name="Normal 3 14 3 2_Sheet3" xfId="4004"/>
    <cellStyle name="Normal 3 14 3 3" xfId="4005"/>
    <cellStyle name="Normal 3 14 3 3 2" xfId="4006"/>
    <cellStyle name="Normal 3 14 3 3 2 2" xfId="27252"/>
    <cellStyle name="Normal 3 14 3 3 3" xfId="27251"/>
    <cellStyle name="Normal 3 14 3 3_Sheet3" xfId="4007"/>
    <cellStyle name="Normal 3 14 3 4" xfId="4008"/>
    <cellStyle name="Normal 3 14 3 4 2" xfId="27254"/>
    <cellStyle name="Normal 3 14 3 4 3" xfId="27253"/>
    <cellStyle name="Normal 3 14 3 5" xfId="4009"/>
    <cellStyle name="Normal 3 14 3 5 2" xfId="27256"/>
    <cellStyle name="Normal 3 14 3 5 3" xfId="27255"/>
    <cellStyle name="Normal 3 14 3 6" xfId="4010"/>
    <cellStyle name="Normal 3 14 3 6 2" xfId="27257"/>
    <cellStyle name="Normal 3 14 3 7" xfId="27242"/>
    <cellStyle name="Normal 3 14 3_Sheet3" xfId="4011"/>
    <cellStyle name="Normal 3 14 4" xfId="4012"/>
    <cellStyle name="Normal 3 14 4 2" xfId="4013"/>
    <cellStyle name="Normal 3 14 4 2 2" xfId="4014"/>
    <cellStyle name="Normal 3 14 4 2 2 2" xfId="4015"/>
    <cellStyle name="Normal 3 14 4 2 2 2 2" xfId="27261"/>
    <cellStyle name="Normal 3 14 4 2 2 3" xfId="27260"/>
    <cellStyle name="Normal 3 14 4 2 2_Sheet3" xfId="4016"/>
    <cellStyle name="Normal 3 14 4 2 3" xfId="4017"/>
    <cellStyle name="Normal 3 14 4 2 3 2" xfId="27263"/>
    <cellStyle name="Normal 3 14 4 2 3 3" xfId="27262"/>
    <cellStyle name="Normal 3 14 4 2 4" xfId="4018"/>
    <cellStyle name="Normal 3 14 4 2 4 2" xfId="27265"/>
    <cellStyle name="Normal 3 14 4 2 4 3" xfId="27264"/>
    <cellStyle name="Normal 3 14 4 2 5" xfId="4019"/>
    <cellStyle name="Normal 3 14 4 2 5 2" xfId="27266"/>
    <cellStyle name="Normal 3 14 4 2 6" xfId="27259"/>
    <cellStyle name="Normal 3 14 4 2_Sheet3" xfId="4020"/>
    <cellStyle name="Normal 3 14 4 3" xfId="4021"/>
    <cellStyle name="Normal 3 14 4 3 2" xfId="4022"/>
    <cellStyle name="Normal 3 14 4 3 2 2" xfId="27268"/>
    <cellStyle name="Normal 3 14 4 3 3" xfId="27267"/>
    <cellStyle name="Normal 3 14 4 3_Sheet3" xfId="4023"/>
    <cellStyle name="Normal 3 14 4 4" xfId="4024"/>
    <cellStyle name="Normal 3 14 4 4 2" xfId="27270"/>
    <cellStyle name="Normal 3 14 4 4 3" xfId="27269"/>
    <cellStyle name="Normal 3 14 4 5" xfId="4025"/>
    <cellStyle name="Normal 3 14 4 5 2" xfId="27272"/>
    <cellStyle name="Normal 3 14 4 5 3" xfId="27271"/>
    <cellStyle name="Normal 3 14 4 6" xfId="4026"/>
    <cellStyle name="Normal 3 14 4 6 2" xfId="27273"/>
    <cellStyle name="Normal 3 14 4 7" xfId="27258"/>
    <cellStyle name="Normal 3 14 4_Sheet3" xfId="4027"/>
    <cellStyle name="Normal 3 14 5" xfId="4028"/>
    <cellStyle name="Normal 3 14 5 2" xfId="4029"/>
    <cellStyle name="Normal 3 14 5 2 2" xfId="4030"/>
    <cellStyle name="Normal 3 14 5 2 2 2" xfId="27276"/>
    <cellStyle name="Normal 3 14 5 2 3" xfId="27275"/>
    <cellStyle name="Normal 3 14 5 2_Sheet3" xfId="4031"/>
    <cellStyle name="Normal 3 14 5 3" xfId="4032"/>
    <cellStyle name="Normal 3 14 5 3 2" xfId="27278"/>
    <cellStyle name="Normal 3 14 5 3 3" xfId="27277"/>
    <cellStyle name="Normal 3 14 5 4" xfId="4033"/>
    <cellStyle name="Normal 3 14 5 4 2" xfId="27280"/>
    <cellStyle name="Normal 3 14 5 4 3" xfId="27279"/>
    <cellStyle name="Normal 3 14 5 5" xfId="4034"/>
    <cellStyle name="Normal 3 14 5 5 2" xfId="27281"/>
    <cellStyle name="Normal 3 14 5 6" xfId="27274"/>
    <cellStyle name="Normal 3 14 5_Sheet3" xfId="4035"/>
    <cellStyle name="Normal 3 14 6" xfId="4036"/>
    <cellStyle name="Normal 3 14 6 2" xfId="4037"/>
    <cellStyle name="Normal 3 14 6 2 2" xfId="27283"/>
    <cellStyle name="Normal 3 14 6 3" xfId="27282"/>
    <cellStyle name="Normal 3 14 6_Sheet3" xfId="4038"/>
    <cellStyle name="Normal 3 14 7" xfId="4039"/>
    <cellStyle name="Normal 3 14 7 2" xfId="27285"/>
    <cellStyle name="Normal 3 14 7 3" xfId="27284"/>
    <cellStyle name="Normal 3 14 8" xfId="4040"/>
    <cellStyle name="Normal 3 14 8 2" xfId="27287"/>
    <cellStyle name="Normal 3 14 8 3" xfId="27286"/>
    <cellStyle name="Normal 3 14 9" xfId="4041"/>
    <cellStyle name="Normal 3 14 9 2" xfId="27288"/>
    <cellStyle name="Normal 3 14_Sheet3" xfId="4042"/>
    <cellStyle name="Normal 3 15" xfId="4043"/>
    <cellStyle name="Normal 3 15 10" xfId="27289"/>
    <cellStyle name="Normal 3 15 2" xfId="4044"/>
    <cellStyle name="Normal 3 15 2 2" xfId="4045"/>
    <cellStyle name="Normal 3 15 2 2 2" xfId="4046"/>
    <cellStyle name="Normal 3 15 2 2 2 2" xfId="4047"/>
    <cellStyle name="Normal 3 15 2 2 2 2 2" xfId="27293"/>
    <cellStyle name="Normal 3 15 2 2 2 3" xfId="27292"/>
    <cellStyle name="Normal 3 15 2 2 2_Sheet3" xfId="4048"/>
    <cellStyle name="Normal 3 15 2 2 3" xfId="4049"/>
    <cellStyle name="Normal 3 15 2 2 3 2" xfId="27295"/>
    <cellStyle name="Normal 3 15 2 2 3 3" xfId="27294"/>
    <cellStyle name="Normal 3 15 2 2 4" xfId="4050"/>
    <cellStyle name="Normal 3 15 2 2 4 2" xfId="27297"/>
    <cellStyle name="Normal 3 15 2 2 4 3" xfId="27296"/>
    <cellStyle name="Normal 3 15 2 2 5" xfId="4051"/>
    <cellStyle name="Normal 3 15 2 2 5 2" xfId="27298"/>
    <cellStyle name="Normal 3 15 2 2 6" xfId="27291"/>
    <cellStyle name="Normal 3 15 2 2_Sheet3" xfId="4052"/>
    <cellStyle name="Normal 3 15 2 3" xfId="4053"/>
    <cellStyle name="Normal 3 15 2 3 2" xfId="4054"/>
    <cellStyle name="Normal 3 15 2 3 2 2" xfId="27300"/>
    <cellStyle name="Normal 3 15 2 3 3" xfId="27299"/>
    <cellStyle name="Normal 3 15 2 3_Sheet3" xfId="4055"/>
    <cellStyle name="Normal 3 15 2 4" xfId="4056"/>
    <cellStyle name="Normal 3 15 2 4 2" xfId="27302"/>
    <cellStyle name="Normal 3 15 2 4 3" xfId="27301"/>
    <cellStyle name="Normal 3 15 2 5" xfId="4057"/>
    <cellStyle name="Normal 3 15 2 5 2" xfId="27304"/>
    <cellStyle name="Normal 3 15 2 5 3" xfId="27303"/>
    <cellStyle name="Normal 3 15 2 6" xfId="4058"/>
    <cellStyle name="Normal 3 15 2 6 2" xfId="27305"/>
    <cellStyle name="Normal 3 15 2 7" xfId="27290"/>
    <cellStyle name="Normal 3 15 2_Sheet3" xfId="4059"/>
    <cellStyle name="Normal 3 15 3" xfId="4060"/>
    <cellStyle name="Normal 3 15 3 2" xfId="4061"/>
    <cellStyle name="Normal 3 15 3 2 2" xfId="4062"/>
    <cellStyle name="Normal 3 15 3 2 2 2" xfId="4063"/>
    <cellStyle name="Normal 3 15 3 2 2 2 2" xfId="27309"/>
    <cellStyle name="Normal 3 15 3 2 2 3" xfId="27308"/>
    <cellStyle name="Normal 3 15 3 2 2_Sheet3" xfId="4064"/>
    <cellStyle name="Normal 3 15 3 2 3" xfId="4065"/>
    <cellStyle name="Normal 3 15 3 2 3 2" xfId="27311"/>
    <cellStyle name="Normal 3 15 3 2 3 3" xfId="27310"/>
    <cellStyle name="Normal 3 15 3 2 4" xfId="4066"/>
    <cellStyle name="Normal 3 15 3 2 4 2" xfId="27313"/>
    <cellStyle name="Normal 3 15 3 2 4 3" xfId="27312"/>
    <cellStyle name="Normal 3 15 3 2 5" xfId="4067"/>
    <cellStyle name="Normal 3 15 3 2 5 2" xfId="27314"/>
    <cellStyle name="Normal 3 15 3 2 6" xfId="27307"/>
    <cellStyle name="Normal 3 15 3 2_Sheet3" xfId="4068"/>
    <cellStyle name="Normal 3 15 3 3" xfId="4069"/>
    <cellStyle name="Normal 3 15 3 3 2" xfId="4070"/>
    <cellStyle name="Normal 3 15 3 3 2 2" xfId="27316"/>
    <cellStyle name="Normal 3 15 3 3 3" xfId="27315"/>
    <cellStyle name="Normal 3 15 3 3_Sheet3" xfId="4071"/>
    <cellStyle name="Normal 3 15 3 4" xfId="4072"/>
    <cellStyle name="Normal 3 15 3 4 2" xfId="27318"/>
    <cellStyle name="Normal 3 15 3 4 3" xfId="27317"/>
    <cellStyle name="Normal 3 15 3 5" xfId="4073"/>
    <cellStyle name="Normal 3 15 3 5 2" xfId="27320"/>
    <cellStyle name="Normal 3 15 3 5 3" xfId="27319"/>
    <cellStyle name="Normal 3 15 3 6" xfId="4074"/>
    <cellStyle name="Normal 3 15 3 6 2" xfId="27321"/>
    <cellStyle name="Normal 3 15 3 7" xfId="27306"/>
    <cellStyle name="Normal 3 15 3_Sheet3" xfId="4075"/>
    <cellStyle name="Normal 3 15 4" xfId="4076"/>
    <cellStyle name="Normal 3 15 4 2" xfId="4077"/>
    <cellStyle name="Normal 3 15 4 2 2" xfId="4078"/>
    <cellStyle name="Normal 3 15 4 2 2 2" xfId="4079"/>
    <cellStyle name="Normal 3 15 4 2 2 2 2" xfId="27325"/>
    <cellStyle name="Normal 3 15 4 2 2 3" xfId="27324"/>
    <cellStyle name="Normal 3 15 4 2 2_Sheet3" xfId="4080"/>
    <cellStyle name="Normal 3 15 4 2 3" xfId="4081"/>
    <cellStyle name="Normal 3 15 4 2 3 2" xfId="27327"/>
    <cellStyle name="Normal 3 15 4 2 3 3" xfId="27326"/>
    <cellStyle name="Normal 3 15 4 2 4" xfId="4082"/>
    <cellStyle name="Normal 3 15 4 2 4 2" xfId="27329"/>
    <cellStyle name="Normal 3 15 4 2 4 3" xfId="27328"/>
    <cellStyle name="Normal 3 15 4 2 5" xfId="4083"/>
    <cellStyle name="Normal 3 15 4 2 5 2" xfId="27330"/>
    <cellStyle name="Normal 3 15 4 2 6" xfId="27323"/>
    <cellStyle name="Normal 3 15 4 2_Sheet3" xfId="4084"/>
    <cellStyle name="Normal 3 15 4 3" xfId="4085"/>
    <cellStyle name="Normal 3 15 4 3 2" xfId="4086"/>
    <cellStyle name="Normal 3 15 4 3 2 2" xfId="27332"/>
    <cellStyle name="Normal 3 15 4 3 3" xfId="27331"/>
    <cellStyle name="Normal 3 15 4 3_Sheet3" xfId="4087"/>
    <cellStyle name="Normal 3 15 4 4" xfId="4088"/>
    <cellStyle name="Normal 3 15 4 4 2" xfId="27334"/>
    <cellStyle name="Normal 3 15 4 4 3" xfId="27333"/>
    <cellStyle name="Normal 3 15 4 5" xfId="4089"/>
    <cellStyle name="Normal 3 15 4 5 2" xfId="27336"/>
    <cellStyle name="Normal 3 15 4 5 3" xfId="27335"/>
    <cellStyle name="Normal 3 15 4 6" xfId="4090"/>
    <cellStyle name="Normal 3 15 4 6 2" xfId="27337"/>
    <cellStyle name="Normal 3 15 4 7" xfId="27322"/>
    <cellStyle name="Normal 3 15 4_Sheet3" xfId="4091"/>
    <cellStyle name="Normal 3 15 5" xfId="4092"/>
    <cellStyle name="Normal 3 15 5 2" xfId="4093"/>
    <cellStyle name="Normal 3 15 5 2 2" xfId="4094"/>
    <cellStyle name="Normal 3 15 5 2 2 2" xfId="27340"/>
    <cellStyle name="Normal 3 15 5 2 3" xfId="27339"/>
    <cellStyle name="Normal 3 15 5 2_Sheet3" xfId="4095"/>
    <cellStyle name="Normal 3 15 5 3" xfId="4096"/>
    <cellStyle name="Normal 3 15 5 3 2" xfId="27342"/>
    <cellStyle name="Normal 3 15 5 3 3" xfId="27341"/>
    <cellStyle name="Normal 3 15 5 4" xfId="4097"/>
    <cellStyle name="Normal 3 15 5 4 2" xfId="27344"/>
    <cellStyle name="Normal 3 15 5 4 3" xfId="27343"/>
    <cellStyle name="Normal 3 15 5 5" xfId="4098"/>
    <cellStyle name="Normal 3 15 5 5 2" xfId="27345"/>
    <cellStyle name="Normal 3 15 5 6" xfId="27338"/>
    <cellStyle name="Normal 3 15 5_Sheet3" xfId="4099"/>
    <cellStyle name="Normal 3 15 6" xfId="4100"/>
    <cellStyle name="Normal 3 15 6 2" xfId="4101"/>
    <cellStyle name="Normal 3 15 6 2 2" xfId="27347"/>
    <cellStyle name="Normal 3 15 6 3" xfId="27346"/>
    <cellStyle name="Normal 3 15 6_Sheet3" xfId="4102"/>
    <cellStyle name="Normal 3 15 7" xfId="4103"/>
    <cellStyle name="Normal 3 15 7 2" xfId="27349"/>
    <cellStyle name="Normal 3 15 7 3" xfId="27348"/>
    <cellStyle name="Normal 3 15 8" xfId="4104"/>
    <cellStyle name="Normal 3 15 8 2" xfId="27351"/>
    <cellStyle name="Normal 3 15 8 3" xfId="27350"/>
    <cellStyle name="Normal 3 15 9" xfId="4105"/>
    <cellStyle name="Normal 3 15 9 2" xfId="27352"/>
    <cellStyle name="Normal 3 15_Sheet3" xfId="4106"/>
    <cellStyle name="Normal 3 16" xfId="4107"/>
    <cellStyle name="Normal 3 16 10" xfId="27353"/>
    <cellStyle name="Normal 3 16 2" xfId="4108"/>
    <cellStyle name="Normal 3 16 2 2" xfId="4109"/>
    <cellStyle name="Normal 3 16 2 2 2" xfId="4110"/>
    <cellStyle name="Normal 3 16 2 2 2 2" xfId="4111"/>
    <cellStyle name="Normal 3 16 2 2 2 2 2" xfId="27357"/>
    <cellStyle name="Normal 3 16 2 2 2 3" xfId="27356"/>
    <cellStyle name="Normal 3 16 2 2 2_Sheet3" xfId="4112"/>
    <cellStyle name="Normal 3 16 2 2 3" xfId="4113"/>
    <cellStyle name="Normal 3 16 2 2 3 2" xfId="27359"/>
    <cellStyle name="Normal 3 16 2 2 3 3" xfId="27358"/>
    <cellStyle name="Normal 3 16 2 2 4" xfId="4114"/>
    <cellStyle name="Normal 3 16 2 2 4 2" xfId="27361"/>
    <cellStyle name="Normal 3 16 2 2 4 3" xfId="27360"/>
    <cellStyle name="Normal 3 16 2 2 5" xfId="4115"/>
    <cellStyle name="Normal 3 16 2 2 5 2" xfId="27362"/>
    <cellStyle name="Normal 3 16 2 2 6" xfId="27355"/>
    <cellStyle name="Normal 3 16 2 2_Sheet3" xfId="4116"/>
    <cellStyle name="Normal 3 16 2 3" xfId="4117"/>
    <cellStyle name="Normal 3 16 2 3 2" xfId="4118"/>
    <cellStyle name="Normal 3 16 2 3 2 2" xfId="27364"/>
    <cellStyle name="Normal 3 16 2 3 3" xfId="27363"/>
    <cellStyle name="Normal 3 16 2 3_Sheet3" xfId="4119"/>
    <cellStyle name="Normal 3 16 2 4" xfId="4120"/>
    <cellStyle name="Normal 3 16 2 4 2" xfId="27366"/>
    <cellStyle name="Normal 3 16 2 4 3" xfId="27365"/>
    <cellStyle name="Normal 3 16 2 5" xfId="4121"/>
    <cellStyle name="Normal 3 16 2 5 2" xfId="27368"/>
    <cellStyle name="Normal 3 16 2 5 3" xfId="27367"/>
    <cellStyle name="Normal 3 16 2 6" xfId="4122"/>
    <cellStyle name="Normal 3 16 2 6 2" xfId="27369"/>
    <cellStyle name="Normal 3 16 2 7" xfId="27354"/>
    <cellStyle name="Normal 3 16 2_Sheet3" xfId="4123"/>
    <cellStyle name="Normal 3 16 3" xfId="4124"/>
    <cellStyle name="Normal 3 16 3 2" xfId="4125"/>
    <cellStyle name="Normal 3 16 3 2 2" xfId="4126"/>
    <cellStyle name="Normal 3 16 3 2 2 2" xfId="4127"/>
    <cellStyle name="Normal 3 16 3 2 2 2 2" xfId="27373"/>
    <cellStyle name="Normal 3 16 3 2 2 3" xfId="27372"/>
    <cellStyle name="Normal 3 16 3 2 2_Sheet3" xfId="4128"/>
    <cellStyle name="Normal 3 16 3 2 3" xfId="4129"/>
    <cellStyle name="Normal 3 16 3 2 3 2" xfId="27375"/>
    <cellStyle name="Normal 3 16 3 2 3 3" xfId="27374"/>
    <cellStyle name="Normal 3 16 3 2 4" xfId="4130"/>
    <cellStyle name="Normal 3 16 3 2 4 2" xfId="27377"/>
    <cellStyle name="Normal 3 16 3 2 4 3" xfId="27376"/>
    <cellStyle name="Normal 3 16 3 2 5" xfId="4131"/>
    <cellStyle name="Normal 3 16 3 2 5 2" xfId="27378"/>
    <cellStyle name="Normal 3 16 3 2 6" xfId="27371"/>
    <cellStyle name="Normal 3 16 3 2_Sheet3" xfId="4132"/>
    <cellStyle name="Normal 3 16 3 3" xfId="4133"/>
    <cellStyle name="Normal 3 16 3 3 2" xfId="4134"/>
    <cellStyle name="Normal 3 16 3 3 2 2" xfId="27380"/>
    <cellStyle name="Normal 3 16 3 3 3" xfId="27379"/>
    <cellStyle name="Normal 3 16 3 3_Sheet3" xfId="4135"/>
    <cellStyle name="Normal 3 16 3 4" xfId="4136"/>
    <cellStyle name="Normal 3 16 3 4 2" xfId="27382"/>
    <cellStyle name="Normal 3 16 3 4 3" xfId="27381"/>
    <cellStyle name="Normal 3 16 3 5" xfId="4137"/>
    <cellStyle name="Normal 3 16 3 5 2" xfId="27384"/>
    <cellStyle name="Normal 3 16 3 5 3" xfId="27383"/>
    <cellStyle name="Normal 3 16 3 6" xfId="4138"/>
    <cellStyle name="Normal 3 16 3 6 2" xfId="27385"/>
    <cellStyle name="Normal 3 16 3 7" xfId="27370"/>
    <cellStyle name="Normal 3 16 3_Sheet3" xfId="4139"/>
    <cellStyle name="Normal 3 16 4" xfId="4140"/>
    <cellStyle name="Normal 3 16 4 2" xfId="4141"/>
    <cellStyle name="Normal 3 16 4 2 2" xfId="4142"/>
    <cellStyle name="Normal 3 16 4 2 2 2" xfId="4143"/>
    <cellStyle name="Normal 3 16 4 2 2 2 2" xfId="27389"/>
    <cellStyle name="Normal 3 16 4 2 2 3" xfId="27388"/>
    <cellStyle name="Normal 3 16 4 2 2_Sheet3" xfId="4144"/>
    <cellStyle name="Normal 3 16 4 2 3" xfId="4145"/>
    <cellStyle name="Normal 3 16 4 2 3 2" xfId="27391"/>
    <cellStyle name="Normal 3 16 4 2 3 3" xfId="27390"/>
    <cellStyle name="Normal 3 16 4 2 4" xfId="4146"/>
    <cellStyle name="Normal 3 16 4 2 4 2" xfId="27393"/>
    <cellStyle name="Normal 3 16 4 2 4 3" xfId="27392"/>
    <cellStyle name="Normal 3 16 4 2 5" xfId="4147"/>
    <cellStyle name="Normal 3 16 4 2 5 2" xfId="27394"/>
    <cellStyle name="Normal 3 16 4 2 6" xfId="27387"/>
    <cellStyle name="Normal 3 16 4 2_Sheet3" xfId="4148"/>
    <cellStyle name="Normal 3 16 4 3" xfId="4149"/>
    <cellStyle name="Normal 3 16 4 3 2" xfId="4150"/>
    <cellStyle name="Normal 3 16 4 3 2 2" xfId="27396"/>
    <cellStyle name="Normal 3 16 4 3 3" xfId="27395"/>
    <cellStyle name="Normal 3 16 4 3_Sheet3" xfId="4151"/>
    <cellStyle name="Normal 3 16 4 4" xfId="4152"/>
    <cellStyle name="Normal 3 16 4 4 2" xfId="27398"/>
    <cellStyle name="Normal 3 16 4 4 3" xfId="27397"/>
    <cellStyle name="Normal 3 16 4 5" xfId="4153"/>
    <cellStyle name="Normal 3 16 4 5 2" xfId="27400"/>
    <cellStyle name="Normal 3 16 4 5 3" xfId="27399"/>
    <cellStyle name="Normal 3 16 4 6" xfId="4154"/>
    <cellStyle name="Normal 3 16 4 6 2" xfId="27401"/>
    <cellStyle name="Normal 3 16 4 7" xfId="27386"/>
    <cellStyle name="Normal 3 16 4_Sheet3" xfId="4155"/>
    <cellStyle name="Normal 3 16 5" xfId="4156"/>
    <cellStyle name="Normal 3 16 5 2" xfId="4157"/>
    <cellStyle name="Normal 3 16 5 2 2" xfId="4158"/>
    <cellStyle name="Normal 3 16 5 2 2 2" xfId="27404"/>
    <cellStyle name="Normal 3 16 5 2 3" xfId="27403"/>
    <cellStyle name="Normal 3 16 5 2_Sheet3" xfId="4159"/>
    <cellStyle name="Normal 3 16 5 3" xfId="4160"/>
    <cellStyle name="Normal 3 16 5 3 2" xfId="27406"/>
    <cellStyle name="Normal 3 16 5 3 3" xfId="27405"/>
    <cellStyle name="Normal 3 16 5 4" xfId="4161"/>
    <cellStyle name="Normal 3 16 5 4 2" xfId="27408"/>
    <cellStyle name="Normal 3 16 5 4 3" xfId="27407"/>
    <cellStyle name="Normal 3 16 5 5" xfId="4162"/>
    <cellStyle name="Normal 3 16 5 5 2" xfId="27409"/>
    <cellStyle name="Normal 3 16 5 6" xfId="27402"/>
    <cellStyle name="Normal 3 16 5_Sheet3" xfId="4163"/>
    <cellStyle name="Normal 3 16 6" xfId="4164"/>
    <cellStyle name="Normal 3 16 6 2" xfId="4165"/>
    <cellStyle name="Normal 3 16 6 2 2" xfId="27411"/>
    <cellStyle name="Normal 3 16 6 3" xfId="27410"/>
    <cellStyle name="Normal 3 16 6_Sheet3" xfId="4166"/>
    <cellStyle name="Normal 3 16 7" xfId="4167"/>
    <cellStyle name="Normal 3 16 7 2" xfId="27413"/>
    <cellStyle name="Normal 3 16 7 3" xfId="27412"/>
    <cellStyle name="Normal 3 16 8" xfId="4168"/>
    <cellStyle name="Normal 3 16 8 2" xfId="27415"/>
    <cellStyle name="Normal 3 16 8 3" xfId="27414"/>
    <cellStyle name="Normal 3 16 9" xfId="4169"/>
    <cellStyle name="Normal 3 16 9 2" xfId="27416"/>
    <cellStyle name="Normal 3 16_Sheet3" xfId="4170"/>
    <cellStyle name="Normal 3 17" xfId="4171"/>
    <cellStyle name="Normal 3 17 10" xfId="27417"/>
    <cellStyle name="Normal 3 17 2" xfId="4172"/>
    <cellStyle name="Normal 3 17 2 2" xfId="4173"/>
    <cellStyle name="Normal 3 17 2 2 2" xfId="4174"/>
    <cellStyle name="Normal 3 17 2 2 2 2" xfId="4175"/>
    <cellStyle name="Normal 3 17 2 2 2 2 2" xfId="27421"/>
    <cellStyle name="Normal 3 17 2 2 2 3" xfId="27420"/>
    <cellStyle name="Normal 3 17 2 2 2_Sheet3" xfId="4176"/>
    <cellStyle name="Normal 3 17 2 2 3" xfId="4177"/>
    <cellStyle name="Normal 3 17 2 2 3 2" xfId="27423"/>
    <cellStyle name="Normal 3 17 2 2 3 3" xfId="27422"/>
    <cellStyle name="Normal 3 17 2 2 4" xfId="4178"/>
    <cellStyle name="Normal 3 17 2 2 4 2" xfId="27425"/>
    <cellStyle name="Normal 3 17 2 2 4 3" xfId="27424"/>
    <cellStyle name="Normal 3 17 2 2 5" xfId="4179"/>
    <cellStyle name="Normal 3 17 2 2 5 2" xfId="27426"/>
    <cellStyle name="Normal 3 17 2 2 6" xfId="27419"/>
    <cellStyle name="Normal 3 17 2 2_Sheet3" xfId="4180"/>
    <cellStyle name="Normal 3 17 2 3" xfId="4181"/>
    <cellStyle name="Normal 3 17 2 3 2" xfId="4182"/>
    <cellStyle name="Normal 3 17 2 3 2 2" xfId="27428"/>
    <cellStyle name="Normal 3 17 2 3 3" xfId="27427"/>
    <cellStyle name="Normal 3 17 2 3_Sheet3" xfId="4183"/>
    <cellStyle name="Normal 3 17 2 4" xfId="4184"/>
    <cellStyle name="Normal 3 17 2 4 2" xfId="27430"/>
    <cellStyle name="Normal 3 17 2 4 3" xfId="27429"/>
    <cellStyle name="Normal 3 17 2 5" xfId="4185"/>
    <cellStyle name="Normal 3 17 2 5 2" xfId="27432"/>
    <cellStyle name="Normal 3 17 2 5 3" xfId="27431"/>
    <cellStyle name="Normal 3 17 2 6" xfId="4186"/>
    <cellStyle name="Normal 3 17 2 6 2" xfId="27433"/>
    <cellStyle name="Normal 3 17 2 7" xfId="27418"/>
    <cellStyle name="Normal 3 17 2_Sheet3" xfId="4187"/>
    <cellStyle name="Normal 3 17 3" xfId="4188"/>
    <cellStyle name="Normal 3 17 3 2" xfId="4189"/>
    <cellStyle name="Normal 3 17 3 2 2" xfId="4190"/>
    <cellStyle name="Normal 3 17 3 2 2 2" xfId="4191"/>
    <cellStyle name="Normal 3 17 3 2 2 2 2" xfId="27437"/>
    <cellStyle name="Normal 3 17 3 2 2 3" xfId="27436"/>
    <cellStyle name="Normal 3 17 3 2 2_Sheet3" xfId="4192"/>
    <cellStyle name="Normal 3 17 3 2 3" xfId="4193"/>
    <cellStyle name="Normal 3 17 3 2 3 2" xfId="27439"/>
    <cellStyle name="Normal 3 17 3 2 3 3" xfId="27438"/>
    <cellStyle name="Normal 3 17 3 2 4" xfId="4194"/>
    <cellStyle name="Normal 3 17 3 2 4 2" xfId="27441"/>
    <cellStyle name="Normal 3 17 3 2 4 3" xfId="27440"/>
    <cellStyle name="Normal 3 17 3 2 5" xfId="4195"/>
    <cellStyle name="Normal 3 17 3 2 5 2" xfId="27442"/>
    <cellStyle name="Normal 3 17 3 2 6" xfId="27435"/>
    <cellStyle name="Normal 3 17 3 2_Sheet3" xfId="4196"/>
    <cellStyle name="Normal 3 17 3 3" xfId="4197"/>
    <cellStyle name="Normal 3 17 3 3 2" xfId="4198"/>
    <cellStyle name="Normal 3 17 3 3 2 2" xfId="27444"/>
    <cellStyle name="Normal 3 17 3 3 3" xfId="27443"/>
    <cellStyle name="Normal 3 17 3 3_Sheet3" xfId="4199"/>
    <cellStyle name="Normal 3 17 3 4" xfId="4200"/>
    <cellStyle name="Normal 3 17 3 4 2" xfId="27446"/>
    <cellStyle name="Normal 3 17 3 4 3" xfId="27445"/>
    <cellStyle name="Normal 3 17 3 5" xfId="4201"/>
    <cellStyle name="Normal 3 17 3 5 2" xfId="27448"/>
    <cellStyle name="Normal 3 17 3 5 3" xfId="27447"/>
    <cellStyle name="Normal 3 17 3 6" xfId="4202"/>
    <cellStyle name="Normal 3 17 3 6 2" xfId="27449"/>
    <cellStyle name="Normal 3 17 3 7" xfId="27434"/>
    <cellStyle name="Normal 3 17 3_Sheet3" xfId="4203"/>
    <cellStyle name="Normal 3 17 4" xfId="4204"/>
    <cellStyle name="Normal 3 17 4 2" xfId="4205"/>
    <cellStyle name="Normal 3 17 4 2 2" xfId="4206"/>
    <cellStyle name="Normal 3 17 4 2 2 2" xfId="4207"/>
    <cellStyle name="Normal 3 17 4 2 2 2 2" xfId="27453"/>
    <cellStyle name="Normal 3 17 4 2 2 3" xfId="27452"/>
    <cellStyle name="Normal 3 17 4 2 2_Sheet3" xfId="4208"/>
    <cellStyle name="Normal 3 17 4 2 3" xfId="4209"/>
    <cellStyle name="Normal 3 17 4 2 3 2" xfId="27455"/>
    <cellStyle name="Normal 3 17 4 2 3 3" xfId="27454"/>
    <cellStyle name="Normal 3 17 4 2 4" xfId="4210"/>
    <cellStyle name="Normal 3 17 4 2 4 2" xfId="27457"/>
    <cellStyle name="Normal 3 17 4 2 4 3" xfId="27456"/>
    <cellStyle name="Normal 3 17 4 2 5" xfId="4211"/>
    <cellStyle name="Normal 3 17 4 2 5 2" xfId="27458"/>
    <cellStyle name="Normal 3 17 4 2 6" xfId="27451"/>
    <cellStyle name="Normal 3 17 4 2_Sheet3" xfId="4212"/>
    <cellStyle name="Normal 3 17 4 3" xfId="4213"/>
    <cellStyle name="Normal 3 17 4 3 2" xfId="4214"/>
    <cellStyle name="Normal 3 17 4 3 2 2" xfId="27460"/>
    <cellStyle name="Normal 3 17 4 3 3" xfId="27459"/>
    <cellStyle name="Normal 3 17 4 3_Sheet3" xfId="4215"/>
    <cellStyle name="Normal 3 17 4 4" xfId="4216"/>
    <cellStyle name="Normal 3 17 4 4 2" xfId="27462"/>
    <cellStyle name="Normal 3 17 4 4 3" xfId="27461"/>
    <cellStyle name="Normal 3 17 4 5" xfId="4217"/>
    <cellStyle name="Normal 3 17 4 5 2" xfId="27464"/>
    <cellStyle name="Normal 3 17 4 5 3" xfId="27463"/>
    <cellStyle name="Normal 3 17 4 6" xfId="4218"/>
    <cellStyle name="Normal 3 17 4 6 2" xfId="27465"/>
    <cellStyle name="Normal 3 17 4 7" xfId="27450"/>
    <cellStyle name="Normal 3 17 4_Sheet3" xfId="4219"/>
    <cellStyle name="Normal 3 17 5" xfId="4220"/>
    <cellStyle name="Normal 3 17 5 2" xfId="4221"/>
    <cellStyle name="Normal 3 17 5 2 2" xfId="4222"/>
    <cellStyle name="Normal 3 17 5 2 2 2" xfId="27468"/>
    <cellStyle name="Normal 3 17 5 2 3" xfId="27467"/>
    <cellStyle name="Normal 3 17 5 2_Sheet3" xfId="4223"/>
    <cellStyle name="Normal 3 17 5 3" xfId="4224"/>
    <cellStyle name="Normal 3 17 5 3 2" xfId="27470"/>
    <cellStyle name="Normal 3 17 5 3 3" xfId="27469"/>
    <cellStyle name="Normal 3 17 5 4" xfId="4225"/>
    <cellStyle name="Normal 3 17 5 4 2" xfId="27472"/>
    <cellStyle name="Normal 3 17 5 4 3" xfId="27471"/>
    <cellStyle name="Normal 3 17 5 5" xfId="4226"/>
    <cellStyle name="Normal 3 17 5 5 2" xfId="27473"/>
    <cellStyle name="Normal 3 17 5 6" xfId="27466"/>
    <cellStyle name="Normal 3 17 5_Sheet3" xfId="4227"/>
    <cellStyle name="Normal 3 17 6" xfId="4228"/>
    <cellStyle name="Normal 3 17 6 2" xfId="4229"/>
    <cellStyle name="Normal 3 17 6 2 2" xfId="27475"/>
    <cellStyle name="Normal 3 17 6 3" xfId="27474"/>
    <cellStyle name="Normal 3 17 6_Sheet3" xfId="4230"/>
    <cellStyle name="Normal 3 17 7" xfId="4231"/>
    <cellStyle name="Normal 3 17 7 2" xfId="27477"/>
    <cellStyle name="Normal 3 17 7 3" xfId="27476"/>
    <cellStyle name="Normal 3 17 8" xfId="4232"/>
    <cellStyle name="Normal 3 17 8 2" xfId="27479"/>
    <cellStyle name="Normal 3 17 8 3" xfId="27478"/>
    <cellStyle name="Normal 3 17 9" xfId="4233"/>
    <cellStyle name="Normal 3 17 9 2" xfId="27480"/>
    <cellStyle name="Normal 3 17_Sheet3" xfId="4234"/>
    <cellStyle name="Normal 3 18" xfId="4235"/>
    <cellStyle name="Normal 3 18 2" xfId="4236"/>
    <cellStyle name="Normal 3 18 2 2" xfId="4237"/>
    <cellStyle name="Normal 3 18 2 2 2" xfId="4238"/>
    <cellStyle name="Normal 3 18 2 2 2 2" xfId="27484"/>
    <cellStyle name="Normal 3 18 2 2 3" xfId="27483"/>
    <cellStyle name="Normal 3 18 2 2_Sheet3" xfId="4239"/>
    <cellStyle name="Normal 3 18 2 3" xfId="4240"/>
    <cellStyle name="Normal 3 18 2 3 2" xfId="27486"/>
    <cellStyle name="Normal 3 18 2 3 3" xfId="27485"/>
    <cellStyle name="Normal 3 18 2 4" xfId="4241"/>
    <cellStyle name="Normal 3 18 2 4 2" xfId="27488"/>
    <cellStyle name="Normal 3 18 2 4 3" xfId="27487"/>
    <cellStyle name="Normal 3 18 2 5" xfId="4242"/>
    <cellStyle name="Normal 3 18 2 5 2" xfId="27489"/>
    <cellStyle name="Normal 3 18 2 6" xfId="27482"/>
    <cellStyle name="Normal 3 18 2_Sheet3" xfId="4243"/>
    <cellStyle name="Normal 3 18 3" xfId="4244"/>
    <cellStyle name="Normal 3 18 3 2" xfId="4245"/>
    <cellStyle name="Normal 3 18 3 2 2" xfId="27491"/>
    <cellStyle name="Normal 3 18 3 3" xfId="27490"/>
    <cellStyle name="Normal 3 18 3_Sheet3" xfId="4246"/>
    <cellStyle name="Normal 3 18 4" xfId="4247"/>
    <cellStyle name="Normal 3 18 4 2" xfId="27493"/>
    <cellStyle name="Normal 3 18 4 3" xfId="27492"/>
    <cellStyle name="Normal 3 18 5" xfId="4248"/>
    <cellStyle name="Normal 3 18 5 2" xfId="27495"/>
    <cellStyle name="Normal 3 18 5 3" xfId="27494"/>
    <cellStyle name="Normal 3 18 6" xfId="4249"/>
    <cellStyle name="Normal 3 18 6 2" xfId="27496"/>
    <cellStyle name="Normal 3 18 7" xfId="27481"/>
    <cellStyle name="Normal 3 18_Sheet3" xfId="4250"/>
    <cellStyle name="Normal 3 19" xfId="4251"/>
    <cellStyle name="Normal 3 19 2" xfId="4252"/>
    <cellStyle name="Normal 3 19 2 2" xfId="4253"/>
    <cellStyle name="Normal 3 19 2 2 2" xfId="4254"/>
    <cellStyle name="Normal 3 19 2 2 2 2" xfId="27500"/>
    <cellStyle name="Normal 3 19 2 2 3" xfId="27499"/>
    <cellStyle name="Normal 3 19 2 2_Sheet3" xfId="4255"/>
    <cellStyle name="Normal 3 19 2 3" xfId="4256"/>
    <cellStyle name="Normal 3 19 2 3 2" xfId="27502"/>
    <cellStyle name="Normal 3 19 2 3 3" xfId="27501"/>
    <cellStyle name="Normal 3 19 2 4" xfId="4257"/>
    <cellStyle name="Normal 3 19 2 4 2" xfId="27504"/>
    <cellStyle name="Normal 3 19 2 4 3" xfId="27503"/>
    <cellStyle name="Normal 3 19 2 5" xfId="4258"/>
    <cellStyle name="Normal 3 19 2 5 2" xfId="27505"/>
    <cellStyle name="Normal 3 19 2 6" xfId="27498"/>
    <cellStyle name="Normal 3 19 2_Sheet3" xfId="4259"/>
    <cellStyle name="Normal 3 19 3" xfId="4260"/>
    <cellStyle name="Normal 3 19 3 2" xfId="4261"/>
    <cellStyle name="Normal 3 19 3 2 2" xfId="27507"/>
    <cellStyle name="Normal 3 19 3 3" xfId="27506"/>
    <cellStyle name="Normal 3 19 3_Sheet3" xfId="4262"/>
    <cellStyle name="Normal 3 19 4" xfId="4263"/>
    <cellStyle name="Normal 3 19 4 2" xfId="27509"/>
    <cellStyle name="Normal 3 19 4 3" xfId="27508"/>
    <cellStyle name="Normal 3 19 5" xfId="4264"/>
    <cellStyle name="Normal 3 19 5 2" xfId="27511"/>
    <cellStyle name="Normal 3 19 5 3" xfId="27510"/>
    <cellStyle name="Normal 3 19 6" xfId="4265"/>
    <cellStyle name="Normal 3 19 6 2" xfId="27512"/>
    <cellStyle name="Normal 3 19 7" xfId="27497"/>
    <cellStyle name="Normal 3 19_Sheet3" xfId="4266"/>
    <cellStyle name="Normal 3 2" xfId="4267"/>
    <cellStyle name="Normal 3 2 10" xfId="4268"/>
    <cellStyle name="Normal 3 2 10 10" xfId="27514"/>
    <cellStyle name="Normal 3 2 10 2" xfId="4269"/>
    <cellStyle name="Normal 3 2 10 2 2" xfId="4270"/>
    <cellStyle name="Normal 3 2 10 2 2 2" xfId="4271"/>
    <cellStyle name="Normal 3 2 10 2 2 2 2" xfId="4272"/>
    <cellStyle name="Normal 3 2 10 2 2 2 2 2" xfId="27518"/>
    <cellStyle name="Normal 3 2 10 2 2 2 3" xfId="27517"/>
    <cellStyle name="Normal 3 2 10 2 2 2_Sheet3" xfId="4273"/>
    <cellStyle name="Normal 3 2 10 2 2 3" xfId="4274"/>
    <cellStyle name="Normal 3 2 10 2 2 3 2" xfId="27520"/>
    <cellStyle name="Normal 3 2 10 2 2 3 3" xfId="27519"/>
    <cellStyle name="Normal 3 2 10 2 2 4" xfId="4275"/>
    <cellStyle name="Normal 3 2 10 2 2 4 2" xfId="27522"/>
    <cellStyle name="Normal 3 2 10 2 2 4 3" xfId="27521"/>
    <cellStyle name="Normal 3 2 10 2 2 5" xfId="4276"/>
    <cellStyle name="Normal 3 2 10 2 2 5 2" xfId="27523"/>
    <cellStyle name="Normal 3 2 10 2 2 6" xfId="27516"/>
    <cellStyle name="Normal 3 2 10 2 2_Sheet3" xfId="4277"/>
    <cellStyle name="Normal 3 2 10 2 3" xfId="4278"/>
    <cellStyle name="Normal 3 2 10 2 3 2" xfId="4279"/>
    <cellStyle name="Normal 3 2 10 2 3 2 2" xfId="27525"/>
    <cellStyle name="Normal 3 2 10 2 3 3" xfId="27524"/>
    <cellStyle name="Normal 3 2 10 2 3_Sheet3" xfId="4280"/>
    <cellStyle name="Normal 3 2 10 2 4" xfId="4281"/>
    <cellStyle name="Normal 3 2 10 2 4 2" xfId="27527"/>
    <cellStyle name="Normal 3 2 10 2 4 3" xfId="27526"/>
    <cellStyle name="Normal 3 2 10 2 5" xfId="4282"/>
    <cellStyle name="Normal 3 2 10 2 5 2" xfId="27529"/>
    <cellStyle name="Normal 3 2 10 2 5 3" xfId="27528"/>
    <cellStyle name="Normal 3 2 10 2 6" xfId="4283"/>
    <cellStyle name="Normal 3 2 10 2 6 2" xfId="27530"/>
    <cellStyle name="Normal 3 2 10 2 7" xfId="27515"/>
    <cellStyle name="Normal 3 2 10 2_Sheet3" xfId="4284"/>
    <cellStyle name="Normal 3 2 10 3" xfId="4285"/>
    <cellStyle name="Normal 3 2 10 3 2" xfId="4286"/>
    <cellStyle name="Normal 3 2 10 3 2 2" xfId="4287"/>
    <cellStyle name="Normal 3 2 10 3 2 2 2" xfId="4288"/>
    <cellStyle name="Normal 3 2 10 3 2 2 2 2" xfId="27534"/>
    <cellStyle name="Normal 3 2 10 3 2 2 3" xfId="27533"/>
    <cellStyle name="Normal 3 2 10 3 2 2_Sheet3" xfId="4289"/>
    <cellStyle name="Normal 3 2 10 3 2 3" xfId="4290"/>
    <cellStyle name="Normal 3 2 10 3 2 3 2" xfId="27536"/>
    <cellStyle name="Normal 3 2 10 3 2 3 3" xfId="27535"/>
    <cellStyle name="Normal 3 2 10 3 2 4" xfId="4291"/>
    <cellStyle name="Normal 3 2 10 3 2 4 2" xfId="27538"/>
    <cellStyle name="Normal 3 2 10 3 2 4 3" xfId="27537"/>
    <cellStyle name="Normal 3 2 10 3 2 5" xfId="4292"/>
    <cellStyle name="Normal 3 2 10 3 2 5 2" xfId="27539"/>
    <cellStyle name="Normal 3 2 10 3 2 6" xfId="27532"/>
    <cellStyle name="Normal 3 2 10 3 2_Sheet3" xfId="4293"/>
    <cellStyle name="Normal 3 2 10 3 3" xfId="4294"/>
    <cellStyle name="Normal 3 2 10 3 3 2" xfId="4295"/>
    <cellStyle name="Normal 3 2 10 3 3 2 2" xfId="27541"/>
    <cellStyle name="Normal 3 2 10 3 3 3" xfId="27540"/>
    <cellStyle name="Normal 3 2 10 3 3_Sheet3" xfId="4296"/>
    <cellStyle name="Normal 3 2 10 3 4" xfId="4297"/>
    <cellStyle name="Normal 3 2 10 3 4 2" xfId="27543"/>
    <cellStyle name="Normal 3 2 10 3 4 3" xfId="27542"/>
    <cellStyle name="Normal 3 2 10 3 5" xfId="4298"/>
    <cellStyle name="Normal 3 2 10 3 5 2" xfId="27545"/>
    <cellStyle name="Normal 3 2 10 3 5 3" xfId="27544"/>
    <cellStyle name="Normal 3 2 10 3 6" xfId="4299"/>
    <cellStyle name="Normal 3 2 10 3 6 2" xfId="27546"/>
    <cellStyle name="Normal 3 2 10 3 7" xfId="27531"/>
    <cellStyle name="Normal 3 2 10 3_Sheet3" xfId="4300"/>
    <cellStyle name="Normal 3 2 10 4" xfId="4301"/>
    <cellStyle name="Normal 3 2 10 4 2" xfId="4302"/>
    <cellStyle name="Normal 3 2 10 4 2 2" xfId="4303"/>
    <cellStyle name="Normal 3 2 10 4 2 2 2" xfId="4304"/>
    <cellStyle name="Normal 3 2 10 4 2 2 2 2" xfId="27550"/>
    <cellStyle name="Normal 3 2 10 4 2 2 3" xfId="27549"/>
    <cellStyle name="Normal 3 2 10 4 2 2_Sheet3" xfId="4305"/>
    <cellStyle name="Normal 3 2 10 4 2 3" xfId="4306"/>
    <cellStyle name="Normal 3 2 10 4 2 3 2" xfId="27552"/>
    <cellStyle name="Normal 3 2 10 4 2 3 3" xfId="27551"/>
    <cellStyle name="Normal 3 2 10 4 2 4" xfId="4307"/>
    <cellStyle name="Normal 3 2 10 4 2 4 2" xfId="27554"/>
    <cellStyle name="Normal 3 2 10 4 2 4 3" xfId="27553"/>
    <cellStyle name="Normal 3 2 10 4 2 5" xfId="4308"/>
    <cellStyle name="Normal 3 2 10 4 2 5 2" xfId="27555"/>
    <cellStyle name="Normal 3 2 10 4 2 6" xfId="27548"/>
    <cellStyle name="Normal 3 2 10 4 2_Sheet3" xfId="4309"/>
    <cellStyle name="Normal 3 2 10 4 3" xfId="4310"/>
    <cellStyle name="Normal 3 2 10 4 3 2" xfId="4311"/>
    <cellStyle name="Normal 3 2 10 4 3 2 2" xfId="27557"/>
    <cellStyle name="Normal 3 2 10 4 3 3" xfId="27556"/>
    <cellStyle name="Normal 3 2 10 4 3_Sheet3" xfId="4312"/>
    <cellStyle name="Normal 3 2 10 4 4" xfId="4313"/>
    <cellStyle name="Normal 3 2 10 4 4 2" xfId="27559"/>
    <cellStyle name="Normal 3 2 10 4 4 3" xfId="27558"/>
    <cellStyle name="Normal 3 2 10 4 5" xfId="4314"/>
    <cellStyle name="Normal 3 2 10 4 5 2" xfId="27561"/>
    <cellStyle name="Normal 3 2 10 4 5 3" xfId="27560"/>
    <cellStyle name="Normal 3 2 10 4 6" xfId="4315"/>
    <cellStyle name="Normal 3 2 10 4 6 2" xfId="27562"/>
    <cellStyle name="Normal 3 2 10 4 7" xfId="27547"/>
    <cellStyle name="Normal 3 2 10 4_Sheet3" xfId="4316"/>
    <cellStyle name="Normal 3 2 10 5" xfId="4317"/>
    <cellStyle name="Normal 3 2 10 5 2" xfId="4318"/>
    <cellStyle name="Normal 3 2 10 5 2 2" xfId="4319"/>
    <cellStyle name="Normal 3 2 10 5 2 2 2" xfId="27565"/>
    <cellStyle name="Normal 3 2 10 5 2 3" xfId="27564"/>
    <cellStyle name="Normal 3 2 10 5 2_Sheet3" xfId="4320"/>
    <cellStyle name="Normal 3 2 10 5 3" xfId="4321"/>
    <cellStyle name="Normal 3 2 10 5 3 2" xfId="27567"/>
    <cellStyle name="Normal 3 2 10 5 3 3" xfId="27566"/>
    <cellStyle name="Normal 3 2 10 5 4" xfId="4322"/>
    <cellStyle name="Normal 3 2 10 5 4 2" xfId="27569"/>
    <cellStyle name="Normal 3 2 10 5 4 3" xfId="27568"/>
    <cellStyle name="Normal 3 2 10 5 5" xfId="4323"/>
    <cellStyle name="Normal 3 2 10 5 5 2" xfId="27570"/>
    <cellStyle name="Normal 3 2 10 5 6" xfId="27563"/>
    <cellStyle name="Normal 3 2 10 5_Sheet3" xfId="4324"/>
    <cellStyle name="Normal 3 2 10 6" xfId="4325"/>
    <cellStyle name="Normal 3 2 10 6 2" xfId="4326"/>
    <cellStyle name="Normal 3 2 10 6 2 2" xfId="27572"/>
    <cellStyle name="Normal 3 2 10 6 3" xfId="27571"/>
    <cellStyle name="Normal 3 2 10 6_Sheet3" xfId="4327"/>
    <cellStyle name="Normal 3 2 10 7" xfId="4328"/>
    <cellStyle name="Normal 3 2 10 7 2" xfId="27574"/>
    <cellStyle name="Normal 3 2 10 7 3" xfId="27573"/>
    <cellStyle name="Normal 3 2 10 8" xfId="4329"/>
    <cellStyle name="Normal 3 2 10 8 2" xfId="27576"/>
    <cellStyle name="Normal 3 2 10 8 3" xfId="27575"/>
    <cellStyle name="Normal 3 2 10 9" xfId="4330"/>
    <cellStyle name="Normal 3 2 10 9 2" xfId="27577"/>
    <cellStyle name="Normal 3 2 10_Sheet3" xfId="4331"/>
    <cellStyle name="Normal 3 2 11" xfId="4332"/>
    <cellStyle name="Normal 3 2 11 10" xfId="27578"/>
    <cellStyle name="Normal 3 2 11 2" xfId="4333"/>
    <cellStyle name="Normal 3 2 11 2 2" xfId="4334"/>
    <cellStyle name="Normal 3 2 11 2 2 2" xfId="4335"/>
    <cellStyle name="Normal 3 2 11 2 2 2 2" xfId="4336"/>
    <cellStyle name="Normal 3 2 11 2 2 2 2 2" xfId="27582"/>
    <cellStyle name="Normal 3 2 11 2 2 2 3" xfId="27581"/>
    <cellStyle name="Normal 3 2 11 2 2 2_Sheet3" xfId="4337"/>
    <cellStyle name="Normal 3 2 11 2 2 3" xfId="4338"/>
    <cellStyle name="Normal 3 2 11 2 2 3 2" xfId="27584"/>
    <cellStyle name="Normal 3 2 11 2 2 3 3" xfId="27583"/>
    <cellStyle name="Normal 3 2 11 2 2 4" xfId="4339"/>
    <cellStyle name="Normal 3 2 11 2 2 4 2" xfId="27586"/>
    <cellStyle name="Normal 3 2 11 2 2 4 3" xfId="27585"/>
    <cellStyle name="Normal 3 2 11 2 2 5" xfId="4340"/>
    <cellStyle name="Normal 3 2 11 2 2 5 2" xfId="27587"/>
    <cellStyle name="Normal 3 2 11 2 2 6" xfId="27580"/>
    <cellStyle name="Normal 3 2 11 2 2_Sheet3" xfId="4341"/>
    <cellStyle name="Normal 3 2 11 2 3" xfId="4342"/>
    <cellStyle name="Normal 3 2 11 2 3 2" xfId="4343"/>
    <cellStyle name="Normal 3 2 11 2 3 2 2" xfId="27589"/>
    <cellStyle name="Normal 3 2 11 2 3 3" xfId="27588"/>
    <cellStyle name="Normal 3 2 11 2 3_Sheet3" xfId="4344"/>
    <cellStyle name="Normal 3 2 11 2 4" xfId="4345"/>
    <cellStyle name="Normal 3 2 11 2 4 2" xfId="27591"/>
    <cellStyle name="Normal 3 2 11 2 4 3" xfId="27590"/>
    <cellStyle name="Normal 3 2 11 2 5" xfId="4346"/>
    <cellStyle name="Normal 3 2 11 2 5 2" xfId="27593"/>
    <cellStyle name="Normal 3 2 11 2 5 3" xfId="27592"/>
    <cellStyle name="Normal 3 2 11 2 6" xfId="4347"/>
    <cellStyle name="Normal 3 2 11 2 6 2" xfId="27594"/>
    <cellStyle name="Normal 3 2 11 2 7" xfId="27579"/>
    <cellStyle name="Normal 3 2 11 2_Sheet3" xfId="4348"/>
    <cellStyle name="Normal 3 2 11 3" xfId="4349"/>
    <cellStyle name="Normal 3 2 11 3 2" xfId="4350"/>
    <cellStyle name="Normal 3 2 11 3 2 2" xfId="4351"/>
    <cellStyle name="Normal 3 2 11 3 2 2 2" xfId="4352"/>
    <cellStyle name="Normal 3 2 11 3 2 2 2 2" xfId="27598"/>
    <cellStyle name="Normal 3 2 11 3 2 2 3" xfId="27597"/>
    <cellStyle name="Normal 3 2 11 3 2 2_Sheet3" xfId="4353"/>
    <cellStyle name="Normal 3 2 11 3 2 3" xfId="4354"/>
    <cellStyle name="Normal 3 2 11 3 2 3 2" xfId="27600"/>
    <cellStyle name="Normal 3 2 11 3 2 3 3" xfId="27599"/>
    <cellStyle name="Normal 3 2 11 3 2 4" xfId="4355"/>
    <cellStyle name="Normal 3 2 11 3 2 4 2" xfId="27602"/>
    <cellStyle name="Normal 3 2 11 3 2 4 3" xfId="27601"/>
    <cellStyle name="Normal 3 2 11 3 2 5" xfId="4356"/>
    <cellStyle name="Normal 3 2 11 3 2 5 2" xfId="27603"/>
    <cellStyle name="Normal 3 2 11 3 2 6" xfId="27596"/>
    <cellStyle name="Normal 3 2 11 3 2_Sheet3" xfId="4357"/>
    <cellStyle name="Normal 3 2 11 3 3" xfId="4358"/>
    <cellStyle name="Normal 3 2 11 3 3 2" xfId="4359"/>
    <cellStyle name="Normal 3 2 11 3 3 2 2" xfId="27605"/>
    <cellStyle name="Normal 3 2 11 3 3 3" xfId="27604"/>
    <cellStyle name="Normal 3 2 11 3 3_Sheet3" xfId="4360"/>
    <cellStyle name="Normal 3 2 11 3 4" xfId="4361"/>
    <cellStyle name="Normal 3 2 11 3 4 2" xfId="27607"/>
    <cellStyle name="Normal 3 2 11 3 4 3" xfId="27606"/>
    <cellStyle name="Normal 3 2 11 3 5" xfId="4362"/>
    <cellStyle name="Normal 3 2 11 3 5 2" xfId="27609"/>
    <cellStyle name="Normal 3 2 11 3 5 3" xfId="27608"/>
    <cellStyle name="Normal 3 2 11 3 6" xfId="4363"/>
    <cellStyle name="Normal 3 2 11 3 6 2" xfId="27610"/>
    <cellStyle name="Normal 3 2 11 3 7" xfId="27595"/>
    <cellStyle name="Normal 3 2 11 3_Sheet3" xfId="4364"/>
    <cellStyle name="Normal 3 2 11 4" xfId="4365"/>
    <cellStyle name="Normal 3 2 11 4 2" xfId="4366"/>
    <cellStyle name="Normal 3 2 11 4 2 2" xfId="4367"/>
    <cellStyle name="Normal 3 2 11 4 2 2 2" xfId="4368"/>
    <cellStyle name="Normal 3 2 11 4 2 2 2 2" xfId="27614"/>
    <cellStyle name="Normal 3 2 11 4 2 2 3" xfId="27613"/>
    <cellStyle name="Normal 3 2 11 4 2 2_Sheet3" xfId="4369"/>
    <cellStyle name="Normal 3 2 11 4 2 3" xfId="4370"/>
    <cellStyle name="Normal 3 2 11 4 2 3 2" xfId="27616"/>
    <cellStyle name="Normal 3 2 11 4 2 3 3" xfId="27615"/>
    <cellStyle name="Normal 3 2 11 4 2 4" xfId="4371"/>
    <cellStyle name="Normal 3 2 11 4 2 4 2" xfId="27618"/>
    <cellStyle name="Normal 3 2 11 4 2 4 3" xfId="27617"/>
    <cellStyle name="Normal 3 2 11 4 2 5" xfId="4372"/>
    <cellStyle name="Normal 3 2 11 4 2 5 2" xfId="27619"/>
    <cellStyle name="Normal 3 2 11 4 2 6" xfId="27612"/>
    <cellStyle name="Normal 3 2 11 4 2_Sheet3" xfId="4373"/>
    <cellStyle name="Normal 3 2 11 4 3" xfId="4374"/>
    <cellStyle name="Normal 3 2 11 4 3 2" xfId="4375"/>
    <cellStyle name="Normal 3 2 11 4 3 2 2" xfId="27621"/>
    <cellStyle name="Normal 3 2 11 4 3 3" xfId="27620"/>
    <cellStyle name="Normal 3 2 11 4 3_Sheet3" xfId="4376"/>
    <cellStyle name="Normal 3 2 11 4 4" xfId="4377"/>
    <cellStyle name="Normal 3 2 11 4 4 2" xfId="27623"/>
    <cellStyle name="Normal 3 2 11 4 4 3" xfId="27622"/>
    <cellStyle name="Normal 3 2 11 4 5" xfId="4378"/>
    <cellStyle name="Normal 3 2 11 4 5 2" xfId="27625"/>
    <cellStyle name="Normal 3 2 11 4 5 3" xfId="27624"/>
    <cellStyle name="Normal 3 2 11 4 6" xfId="4379"/>
    <cellStyle name="Normal 3 2 11 4 6 2" xfId="27626"/>
    <cellStyle name="Normal 3 2 11 4 7" xfId="27611"/>
    <cellStyle name="Normal 3 2 11 4_Sheet3" xfId="4380"/>
    <cellStyle name="Normal 3 2 11 5" xfId="4381"/>
    <cellStyle name="Normal 3 2 11 5 2" xfId="4382"/>
    <cellStyle name="Normal 3 2 11 5 2 2" xfId="4383"/>
    <cellStyle name="Normal 3 2 11 5 2 2 2" xfId="27629"/>
    <cellStyle name="Normal 3 2 11 5 2 3" xfId="27628"/>
    <cellStyle name="Normal 3 2 11 5 2_Sheet3" xfId="4384"/>
    <cellStyle name="Normal 3 2 11 5 3" xfId="4385"/>
    <cellStyle name="Normal 3 2 11 5 3 2" xfId="27631"/>
    <cellStyle name="Normal 3 2 11 5 3 3" xfId="27630"/>
    <cellStyle name="Normal 3 2 11 5 4" xfId="4386"/>
    <cellStyle name="Normal 3 2 11 5 4 2" xfId="27633"/>
    <cellStyle name="Normal 3 2 11 5 4 3" xfId="27632"/>
    <cellStyle name="Normal 3 2 11 5 5" xfId="4387"/>
    <cellStyle name="Normal 3 2 11 5 5 2" xfId="27634"/>
    <cellStyle name="Normal 3 2 11 5 6" xfId="27627"/>
    <cellStyle name="Normal 3 2 11 5_Sheet3" xfId="4388"/>
    <cellStyle name="Normal 3 2 11 6" xfId="4389"/>
    <cellStyle name="Normal 3 2 11 6 2" xfId="4390"/>
    <cellStyle name="Normal 3 2 11 6 2 2" xfId="27636"/>
    <cellStyle name="Normal 3 2 11 6 3" xfId="27635"/>
    <cellStyle name="Normal 3 2 11 6_Sheet3" xfId="4391"/>
    <cellStyle name="Normal 3 2 11 7" xfId="4392"/>
    <cellStyle name="Normal 3 2 11 7 2" xfId="27638"/>
    <cellStyle name="Normal 3 2 11 7 3" xfId="27637"/>
    <cellStyle name="Normal 3 2 11 8" xfId="4393"/>
    <cellStyle name="Normal 3 2 11 8 2" xfId="27640"/>
    <cellStyle name="Normal 3 2 11 8 3" xfId="27639"/>
    <cellStyle name="Normal 3 2 11 9" xfId="4394"/>
    <cellStyle name="Normal 3 2 11 9 2" xfId="27641"/>
    <cellStyle name="Normal 3 2 11_Sheet3" xfId="4395"/>
    <cellStyle name="Normal 3 2 12" xfId="4396"/>
    <cellStyle name="Normal 3 2 12 10" xfId="27642"/>
    <cellStyle name="Normal 3 2 12 2" xfId="4397"/>
    <cellStyle name="Normal 3 2 12 2 2" xfId="4398"/>
    <cellStyle name="Normal 3 2 12 2 2 2" xfId="4399"/>
    <cellStyle name="Normal 3 2 12 2 2 2 2" xfId="4400"/>
    <cellStyle name="Normal 3 2 12 2 2 2 2 2" xfId="27646"/>
    <cellStyle name="Normal 3 2 12 2 2 2 3" xfId="27645"/>
    <cellStyle name="Normal 3 2 12 2 2 2_Sheet3" xfId="4401"/>
    <cellStyle name="Normal 3 2 12 2 2 3" xfId="4402"/>
    <cellStyle name="Normal 3 2 12 2 2 3 2" xfId="27648"/>
    <cellStyle name="Normal 3 2 12 2 2 3 3" xfId="27647"/>
    <cellStyle name="Normal 3 2 12 2 2 4" xfId="4403"/>
    <cellStyle name="Normal 3 2 12 2 2 4 2" xfId="27650"/>
    <cellStyle name="Normal 3 2 12 2 2 4 3" xfId="27649"/>
    <cellStyle name="Normal 3 2 12 2 2 5" xfId="4404"/>
    <cellStyle name="Normal 3 2 12 2 2 5 2" xfId="27651"/>
    <cellStyle name="Normal 3 2 12 2 2 6" xfId="27644"/>
    <cellStyle name="Normal 3 2 12 2 2_Sheet3" xfId="4405"/>
    <cellStyle name="Normal 3 2 12 2 3" xfId="4406"/>
    <cellStyle name="Normal 3 2 12 2 3 2" xfId="4407"/>
    <cellStyle name="Normal 3 2 12 2 3 2 2" xfId="27653"/>
    <cellStyle name="Normal 3 2 12 2 3 3" xfId="27652"/>
    <cellStyle name="Normal 3 2 12 2 3_Sheet3" xfId="4408"/>
    <cellStyle name="Normal 3 2 12 2 4" xfId="4409"/>
    <cellStyle name="Normal 3 2 12 2 4 2" xfId="27655"/>
    <cellStyle name="Normal 3 2 12 2 4 3" xfId="27654"/>
    <cellStyle name="Normal 3 2 12 2 5" xfId="4410"/>
    <cellStyle name="Normal 3 2 12 2 5 2" xfId="27657"/>
    <cellStyle name="Normal 3 2 12 2 5 3" xfId="27656"/>
    <cellStyle name="Normal 3 2 12 2 6" xfId="4411"/>
    <cellStyle name="Normal 3 2 12 2 6 2" xfId="27658"/>
    <cellStyle name="Normal 3 2 12 2 7" xfId="27643"/>
    <cellStyle name="Normal 3 2 12 2_Sheet3" xfId="4412"/>
    <cellStyle name="Normal 3 2 12 3" xfId="4413"/>
    <cellStyle name="Normal 3 2 12 3 2" xfId="4414"/>
    <cellStyle name="Normal 3 2 12 3 2 2" xfId="4415"/>
    <cellStyle name="Normal 3 2 12 3 2 2 2" xfId="4416"/>
    <cellStyle name="Normal 3 2 12 3 2 2 2 2" xfId="27662"/>
    <cellStyle name="Normal 3 2 12 3 2 2 3" xfId="27661"/>
    <cellStyle name="Normal 3 2 12 3 2 2_Sheet3" xfId="4417"/>
    <cellStyle name="Normal 3 2 12 3 2 3" xfId="4418"/>
    <cellStyle name="Normal 3 2 12 3 2 3 2" xfId="27664"/>
    <cellStyle name="Normal 3 2 12 3 2 3 3" xfId="27663"/>
    <cellStyle name="Normal 3 2 12 3 2 4" xfId="4419"/>
    <cellStyle name="Normal 3 2 12 3 2 4 2" xfId="27666"/>
    <cellStyle name="Normal 3 2 12 3 2 4 3" xfId="27665"/>
    <cellStyle name="Normal 3 2 12 3 2 5" xfId="4420"/>
    <cellStyle name="Normal 3 2 12 3 2 5 2" xfId="27667"/>
    <cellStyle name="Normal 3 2 12 3 2 6" xfId="27660"/>
    <cellStyle name="Normal 3 2 12 3 2_Sheet3" xfId="4421"/>
    <cellStyle name="Normal 3 2 12 3 3" xfId="4422"/>
    <cellStyle name="Normal 3 2 12 3 3 2" xfId="4423"/>
    <cellStyle name="Normal 3 2 12 3 3 2 2" xfId="27669"/>
    <cellStyle name="Normal 3 2 12 3 3 3" xfId="27668"/>
    <cellStyle name="Normal 3 2 12 3 3_Sheet3" xfId="4424"/>
    <cellStyle name="Normal 3 2 12 3 4" xfId="4425"/>
    <cellStyle name="Normal 3 2 12 3 4 2" xfId="27671"/>
    <cellStyle name="Normal 3 2 12 3 4 3" xfId="27670"/>
    <cellStyle name="Normal 3 2 12 3 5" xfId="4426"/>
    <cellStyle name="Normal 3 2 12 3 5 2" xfId="27673"/>
    <cellStyle name="Normal 3 2 12 3 5 3" xfId="27672"/>
    <cellStyle name="Normal 3 2 12 3 6" xfId="4427"/>
    <cellStyle name="Normal 3 2 12 3 6 2" xfId="27674"/>
    <cellStyle name="Normal 3 2 12 3 7" xfId="27659"/>
    <cellStyle name="Normal 3 2 12 3_Sheet3" xfId="4428"/>
    <cellStyle name="Normal 3 2 12 4" xfId="4429"/>
    <cellStyle name="Normal 3 2 12 4 2" xfId="4430"/>
    <cellStyle name="Normal 3 2 12 4 2 2" xfId="4431"/>
    <cellStyle name="Normal 3 2 12 4 2 2 2" xfId="4432"/>
    <cellStyle name="Normal 3 2 12 4 2 2 2 2" xfId="27678"/>
    <cellStyle name="Normal 3 2 12 4 2 2 3" xfId="27677"/>
    <cellStyle name="Normal 3 2 12 4 2 2_Sheet3" xfId="4433"/>
    <cellStyle name="Normal 3 2 12 4 2 3" xfId="4434"/>
    <cellStyle name="Normal 3 2 12 4 2 3 2" xfId="27680"/>
    <cellStyle name="Normal 3 2 12 4 2 3 3" xfId="27679"/>
    <cellStyle name="Normal 3 2 12 4 2 4" xfId="4435"/>
    <cellStyle name="Normal 3 2 12 4 2 4 2" xfId="27682"/>
    <cellStyle name="Normal 3 2 12 4 2 4 3" xfId="27681"/>
    <cellStyle name="Normal 3 2 12 4 2 5" xfId="4436"/>
    <cellStyle name="Normal 3 2 12 4 2 5 2" xfId="27683"/>
    <cellStyle name="Normal 3 2 12 4 2 6" xfId="27676"/>
    <cellStyle name="Normal 3 2 12 4 2_Sheet3" xfId="4437"/>
    <cellStyle name="Normal 3 2 12 4 3" xfId="4438"/>
    <cellStyle name="Normal 3 2 12 4 3 2" xfId="4439"/>
    <cellStyle name="Normal 3 2 12 4 3 2 2" xfId="27685"/>
    <cellStyle name="Normal 3 2 12 4 3 3" xfId="27684"/>
    <cellStyle name="Normal 3 2 12 4 3_Sheet3" xfId="4440"/>
    <cellStyle name="Normal 3 2 12 4 4" xfId="4441"/>
    <cellStyle name="Normal 3 2 12 4 4 2" xfId="27687"/>
    <cellStyle name="Normal 3 2 12 4 4 3" xfId="27686"/>
    <cellStyle name="Normal 3 2 12 4 5" xfId="4442"/>
    <cellStyle name="Normal 3 2 12 4 5 2" xfId="27689"/>
    <cellStyle name="Normal 3 2 12 4 5 3" xfId="27688"/>
    <cellStyle name="Normal 3 2 12 4 6" xfId="4443"/>
    <cellStyle name="Normal 3 2 12 4 6 2" xfId="27690"/>
    <cellStyle name="Normal 3 2 12 4 7" xfId="27675"/>
    <cellStyle name="Normal 3 2 12 4_Sheet3" xfId="4444"/>
    <cellStyle name="Normal 3 2 12 5" xfId="4445"/>
    <cellStyle name="Normal 3 2 12 5 2" xfId="4446"/>
    <cellStyle name="Normal 3 2 12 5 2 2" xfId="4447"/>
    <cellStyle name="Normal 3 2 12 5 2 2 2" xfId="27693"/>
    <cellStyle name="Normal 3 2 12 5 2 3" xfId="27692"/>
    <cellStyle name="Normal 3 2 12 5 2_Sheet3" xfId="4448"/>
    <cellStyle name="Normal 3 2 12 5 3" xfId="4449"/>
    <cellStyle name="Normal 3 2 12 5 3 2" xfId="27695"/>
    <cellStyle name="Normal 3 2 12 5 3 3" xfId="27694"/>
    <cellStyle name="Normal 3 2 12 5 4" xfId="4450"/>
    <cellStyle name="Normal 3 2 12 5 4 2" xfId="27697"/>
    <cellStyle name="Normal 3 2 12 5 4 3" xfId="27696"/>
    <cellStyle name="Normal 3 2 12 5 5" xfId="4451"/>
    <cellStyle name="Normal 3 2 12 5 5 2" xfId="27698"/>
    <cellStyle name="Normal 3 2 12 5 6" xfId="27691"/>
    <cellStyle name="Normal 3 2 12 5_Sheet3" xfId="4452"/>
    <cellStyle name="Normal 3 2 12 6" xfId="4453"/>
    <cellStyle name="Normal 3 2 12 6 2" xfId="4454"/>
    <cellStyle name="Normal 3 2 12 6 2 2" xfId="27700"/>
    <cellStyle name="Normal 3 2 12 6 3" xfId="27699"/>
    <cellStyle name="Normal 3 2 12 6_Sheet3" xfId="4455"/>
    <cellStyle name="Normal 3 2 12 7" xfId="4456"/>
    <cellStyle name="Normal 3 2 12 7 2" xfId="27702"/>
    <cellStyle name="Normal 3 2 12 7 3" xfId="27701"/>
    <cellStyle name="Normal 3 2 12 8" xfId="4457"/>
    <cellStyle name="Normal 3 2 12 8 2" xfId="27704"/>
    <cellStyle name="Normal 3 2 12 8 3" xfId="27703"/>
    <cellStyle name="Normal 3 2 12 9" xfId="4458"/>
    <cellStyle name="Normal 3 2 12 9 2" xfId="27705"/>
    <cellStyle name="Normal 3 2 12_Sheet3" xfId="4459"/>
    <cellStyle name="Normal 3 2 13" xfId="4460"/>
    <cellStyle name="Normal 3 2 13 2" xfId="4461"/>
    <cellStyle name="Normal 3 2 13 2 2" xfId="4462"/>
    <cellStyle name="Normal 3 2 13 2 2 2" xfId="4463"/>
    <cellStyle name="Normal 3 2 13 2 2 2 2" xfId="27709"/>
    <cellStyle name="Normal 3 2 13 2 2 3" xfId="27708"/>
    <cellStyle name="Normal 3 2 13 2 2_Sheet3" xfId="4464"/>
    <cellStyle name="Normal 3 2 13 2 3" xfId="4465"/>
    <cellStyle name="Normal 3 2 13 2 3 2" xfId="27711"/>
    <cellStyle name="Normal 3 2 13 2 3 3" xfId="27710"/>
    <cellStyle name="Normal 3 2 13 2 4" xfId="4466"/>
    <cellStyle name="Normal 3 2 13 2 4 2" xfId="27713"/>
    <cellStyle name="Normal 3 2 13 2 4 3" xfId="27712"/>
    <cellStyle name="Normal 3 2 13 2 5" xfId="4467"/>
    <cellStyle name="Normal 3 2 13 2 5 2" xfId="27714"/>
    <cellStyle name="Normal 3 2 13 2 6" xfId="27707"/>
    <cellStyle name="Normal 3 2 13 2_Sheet3" xfId="4468"/>
    <cellStyle name="Normal 3 2 13 3" xfId="4469"/>
    <cellStyle name="Normal 3 2 13 3 2" xfId="4470"/>
    <cellStyle name="Normal 3 2 13 3 2 2" xfId="27716"/>
    <cellStyle name="Normal 3 2 13 3 3" xfId="27715"/>
    <cellStyle name="Normal 3 2 13 3_Sheet3" xfId="4471"/>
    <cellStyle name="Normal 3 2 13 4" xfId="4472"/>
    <cellStyle name="Normal 3 2 13 4 2" xfId="27718"/>
    <cellStyle name="Normal 3 2 13 4 3" xfId="27717"/>
    <cellStyle name="Normal 3 2 13 5" xfId="4473"/>
    <cellStyle name="Normal 3 2 13 5 2" xfId="27720"/>
    <cellStyle name="Normal 3 2 13 5 3" xfId="27719"/>
    <cellStyle name="Normal 3 2 13 6" xfId="4474"/>
    <cellStyle name="Normal 3 2 13 6 2" xfId="27721"/>
    <cellStyle name="Normal 3 2 13 7" xfId="27706"/>
    <cellStyle name="Normal 3 2 13_Sheet3" xfId="4475"/>
    <cellStyle name="Normal 3 2 14" xfId="4476"/>
    <cellStyle name="Normal 3 2 14 2" xfId="4477"/>
    <cellStyle name="Normal 3 2 14 2 2" xfId="4478"/>
    <cellStyle name="Normal 3 2 14 2 2 2" xfId="4479"/>
    <cellStyle name="Normal 3 2 14 2 2 2 2" xfId="27725"/>
    <cellStyle name="Normal 3 2 14 2 2 3" xfId="27724"/>
    <cellStyle name="Normal 3 2 14 2 2_Sheet3" xfId="4480"/>
    <cellStyle name="Normal 3 2 14 2 3" xfId="4481"/>
    <cellStyle name="Normal 3 2 14 2 3 2" xfId="27727"/>
    <cellStyle name="Normal 3 2 14 2 3 3" xfId="27726"/>
    <cellStyle name="Normal 3 2 14 2 4" xfId="4482"/>
    <cellStyle name="Normal 3 2 14 2 4 2" xfId="27729"/>
    <cellStyle name="Normal 3 2 14 2 4 3" xfId="27728"/>
    <cellStyle name="Normal 3 2 14 2 5" xfId="4483"/>
    <cellStyle name="Normal 3 2 14 2 5 2" xfId="27730"/>
    <cellStyle name="Normal 3 2 14 2 6" xfId="27723"/>
    <cellStyle name="Normal 3 2 14 2_Sheet3" xfId="4484"/>
    <cellStyle name="Normal 3 2 14 3" xfId="4485"/>
    <cellStyle name="Normal 3 2 14 3 2" xfId="4486"/>
    <cellStyle name="Normal 3 2 14 3 2 2" xfId="27732"/>
    <cellStyle name="Normal 3 2 14 3 3" xfId="27731"/>
    <cellStyle name="Normal 3 2 14 3_Sheet3" xfId="4487"/>
    <cellStyle name="Normal 3 2 14 4" xfId="4488"/>
    <cellStyle name="Normal 3 2 14 4 2" xfId="27734"/>
    <cellStyle name="Normal 3 2 14 4 3" xfId="27733"/>
    <cellStyle name="Normal 3 2 14 5" xfId="4489"/>
    <cellStyle name="Normal 3 2 14 5 2" xfId="27736"/>
    <cellStyle name="Normal 3 2 14 5 3" xfId="27735"/>
    <cellStyle name="Normal 3 2 14 6" xfId="4490"/>
    <cellStyle name="Normal 3 2 14 6 2" xfId="27737"/>
    <cellStyle name="Normal 3 2 14 7" xfId="27722"/>
    <cellStyle name="Normal 3 2 14_Sheet3" xfId="4491"/>
    <cellStyle name="Normal 3 2 15" xfId="4492"/>
    <cellStyle name="Normal 3 2 15 2" xfId="4493"/>
    <cellStyle name="Normal 3 2 15 2 2" xfId="4494"/>
    <cellStyle name="Normal 3 2 15 2 2 2" xfId="4495"/>
    <cellStyle name="Normal 3 2 15 2 2 2 2" xfId="27741"/>
    <cellStyle name="Normal 3 2 15 2 2 3" xfId="27740"/>
    <cellStyle name="Normal 3 2 15 2 2_Sheet3" xfId="4496"/>
    <cellStyle name="Normal 3 2 15 2 3" xfId="4497"/>
    <cellStyle name="Normal 3 2 15 2 3 2" xfId="27743"/>
    <cellStyle name="Normal 3 2 15 2 3 3" xfId="27742"/>
    <cellStyle name="Normal 3 2 15 2 4" xfId="4498"/>
    <cellStyle name="Normal 3 2 15 2 4 2" xfId="27745"/>
    <cellStyle name="Normal 3 2 15 2 4 3" xfId="27744"/>
    <cellStyle name="Normal 3 2 15 2 5" xfId="4499"/>
    <cellStyle name="Normal 3 2 15 2 5 2" xfId="27746"/>
    <cellStyle name="Normal 3 2 15 2 6" xfId="27739"/>
    <cellStyle name="Normal 3 2 15 2_Sheet3" xfId="4500"/>
    <cellStyle name="Normal 3 2 15 3" xfId="4501"/>
    <cellStyle name="Normal 3 2 15 3 2" xfId="4502"/>
    <cellStyle name="Normal 3 2 15 3 2 2" xfId="27748"/>
    <cellStyle name="Normal 3 2 15 3 3" xfId="27747"/>
    <cellStyle name="Normal 3 2 15 3_Sheet3" xfId="4503"/>
    <cellStyle name="Normal 3 2 15 4" xfId="4504"/>
    <cellStyle name="Normal 3 2 15 4 2" xfId="27750"/>
    <cellStyle name="Normal 3 2 15 4 3" xfId="27749"/>
    <cellStyle name="Normal 3 2 15 5" xfId="4505"/>
    <cellStyle name="Normal 3 2 15 5 2" xfId="27752"/>
    <cellStyle name="Normal 3 2 15 5 3" xfId="27751"/>
    <cellStyle name="Normal 3 2 15 6" xfId="4506"/>
    <cellStyle name="Normal 3 2 15 6 2" xfId="27753"/>
    <cellStyle name="Normal 3 2 15 7" xfId="27738"/>
    <cellStyle name="Normal 3 2 15_Sheet3" xfId="4507"/>
    <cellStyle name="Normal 3 2 16" xfId="4508"/>
    <cellStyle name="Normal 3 2 16 2" xfId="4509"/>
    <cellStyle name="Normal 3 2 16 2 2" xfId="4510"/>
    <cellStyle name="Normal 3 2 16 2 2 2" xfId="27756"/>
    <cellStyle name="Normal 3 2 16 2 3" xfId="27755"/>
    <cellStyle name="Normal 3 2 16 2_Sheet3" xfId="4511"/>
    <cellStyle name="Normal 3 2 16 3" xfId="4512"/>
    <cellStyle name="Normal 3 2 16 3 2" xfId="27758"/>
    <cellStyle name="Normal 3 2 16 3 3" xfId="27757"/>
    <cellStyle name="Normal 3 2 16 4" xfId="4513"/>
    <cellStyle name="Normal 3 2 16 4 2" xfId="27760"/>
    <cellStyle name="Normal 3 2 16 4 3" xfId="27759"/>
    <cellStyle name="Normal 3 2 16 5" xfId="4514"/>
    <cellStyle name="Normal 3 2 16 5 2" xfId="27761"/>
    <cellStyle name="Normal 3 2 16 6" xfId="27754"/>
    <cellStyle name="Normal 3 2 16_Sheet3" xfId="4515"/>
    <cellStyle name="Normal 3 2 17" xfId="4516"/>
    <cellStyle name="Normal 3 2 17 2" xfId="4517"/>
    <cellStyle name="Normal 3 2 17 2 2" xfId="27763"/>
    <cellStyle name="Normal 3 2 17 3" xfId="27762"/>
    <cellStyle name="Normal 3 2 17_Sheet3" xfId="4518"/>
    <cellStyle name="Normal 3 2 18" xfId="4519"/>
    <cellStyle name="Normal 3 2 18 2" xfId="27765"/>
    <cellStyle name="Normal 3 2 18 3" xfId="27764"/>
    <cellStyle name="Normal 3 2 19" xfId="4520"/>
    <cellStyle name="Normal 3 2 19 2" xfId="27767"/>
    <cellStyle name="Normal 3 2 19 3" xfId="27766"/>
    <cellStyle name="Normal 3 2 2" xfId="4521"/>
    <cellStyle name="Normal 3 2 2 10" xfId="4522"/>
    <cellStyle name="Normal 3 2 2 10 2" xfId="4523"/>
    <cellStyle name="Normal 3 2 2 10 2 2" xfId="4524"/>
    <cellStyle name="Normal 3 2 2 10 2 2 2" xfId="27771"/>
    <cellStyle name="Normal 3 2 2 10 2 3" xfId="27770"/>
    <cellStyle name="Normal 3 2 2 10 2_Sheet3" xfId="4525"/>
    <cellStyle name="Normal 3 2 2 10 3" xfId="4526"/>
    <cellStyle name="Normal 3 2 2 10 3 2" xfId="27773"/>
    <cellStyle name="Normal 3 2 2 10 3 3" xfId="27772"/>
    <cellStyle name="Normal 3 2 2 10 4" xfId="4527"/>
    <cellStyle name="Normal 3 2 2 10 4 2" xfId="27775"/>
    <cellStyle name="Normal 3 2 2 10 4 3" xfId="27774"/>
    <cellStyle name="Normal 3 2 2 10 5" xfId="4528"/>
    <cellStyle name="Normal 3 2 2 10 5 2" xfId="27776"/>
    <cellStyle name="Normal 3 2 2 10 6" xfId="27769"/>
    <cellStyle name="Normal 3 2 2 10_Sheet3" xfId="4529"/>
    <cellStyle name="Normal 3 2 2 11" xfId="4530"/>
    <cellStyle name="Normal 3 2 2 11 2" xfId="4531"/>
    <cellStyle name="Normal 3 2 2 11 2 2" xfId="27778"/>
    <cellStyle name="Normal 3 2 2 11 3" xfId="27777"/>
    <cellStyle name="Normal 3 2 2 11_Sheet3" xfId="4532"/>
    <cellStyle name="Normal 3 2 2 12" xfId="4533"/>
    <cellStyle name="Normal 3 2 2 12 2" xfId="27780"/>
    <cellStyle name="Normal 3 2 2 12 3" xfId="27779"/>
    <cellStyle name="Normal 3 2 2 13" xfId="4534"/>
    <cellStyle name="Normal 3 2 2 13 2" xfId="27782"/>
    <cellStyle name="Normal 3 2 2 13 3" xfId="27781"/>
    <cellStyle name="Normal 3 2 2 14" xfId="4535"/>
    <cellStyle name="Normal 3 2 2 14 2" xfId="27783"/>
    <cellStyle name="Normal 3 2 2 15" xfId="27768"/>
    <cellStyle name="Normal 3 2 2 2" xfId="4536"/>
    <cellStyle name="Normal 3 2 2 2 10" xfId="27784"/>
    <cellStyle name="Normal 3 2 2 2 2" xfId="4537"/>
    <cellStyle name="Normal 3 2 2 2 2 2" xfId="4538"/>
    <cellStyle name="Normal 3 2 2 2 2 2 2" xfId="4539"/>
    <cellStyle name="Normal 3 2 2 2 2 2 2 2" xfId="4540"/>
    <cellStyle name="Normal 3 2 2 2 2 2 2 2 2" xfId="27788"/>
    <cellStyle name="Normal 3 2 2 2 2 2 2 3" xfId="27787"/>
    <cellStyle name="Normal 3 2 2 2 2 2 2_Sheet3" xfId="4541"/>
    <cellStyle name="Normal 3 2 2 2 2 2 3" xfId="4542"/>
    <cellStyle name="Normal 3 2 2 2 2 2 3 2" xfId="27790"/>
    <cellStyle name="Normal 3 2 2 2 2 2 3 3" xfId="27789"/>
    <cellStyle name="Normal 3 2 2 2 2 2 4" xfId="4543"/>
    <cellStyle name="Normal 3 2 2 2 2 2 4 2" xfId="27792"/>
    <cellStyle name="Normal 3 2 2 2 2 2 4 3" xfId="27791"/>
    <cellStyle name="Normal 3 2 2 2 2 2 5" xfId="4544"/>
    <cellStyle name="Normal 3 2 2 2 2 2 5 2" xfId="27793"/>
    <cellStyle name="Normal 3 2 2 2 2 2 6" xfId="27786"/>
    <cellStyle name="Normal 3 2 2 2 2 2_Sheet3" xfId="4545"/>
    <cellStyle name="Normal 3 2 2 2 2 3" xfId="4546"/>
    <cellStyle name="Normal 3 2 2 2 2 3 2" xfId="4547"/>
    <cellStyle name="Normal 3 2 2 2 2 3 2 2" xfId="27795"/>
    <cellStyle name="Normal 3 2 2 2 2 3 3" xfId="27794"/>
    <cellStyle name="Normal 3 2 2 2 2 3_Sheet3" xfId="4548"/>
    <cellStyle name="Normal 3 2 2 2 2 4" xfId="4549"/>
    <cellStyle name="Normal 3 2 2 2 2 4 2" xfId="27797"/>
    <cellStyle name="Normal 3 2 2 2 2 4 3" xfId="27796"/>
    <cellStyle name="Normal 3 2 2 2 2 5" xfId="4550"/>
    <cellStyle name="Normal 3 2 2 2 2 5 2" xfId="27799"/>
    <cellStyle name="Normal 3 2 2 2 2 5 3" xfId="27798"/>
    <cellStyle name="Normal 3 2 2 2 2 6" xfId="4551"/>
    <cellStyle name="Normal 3 2 2 2 2 6 2" xfId="27800"/>
    <cellStyle name="Normal 3 2 2 2 2 7" xfId="27785"/>
    <cellStyle name="Normal 3 2 2 2 2_Sheet3" xfId="4552"/>
    <cellStyle name="Normal 3 2 2 2 3" xfId="4553"/>
    <cellStyle name="Normal 3 2 2 2 3 2" xfId="4554"/>
    <cellStyle name="Normal 3 2 2 2 3 2 2" xfId="4555"/>
    <cellStyle name="Normal 3 2 2 2 3 2 2 2" xfId="4556"/>
    <cellStyle name="Normal 3 2 2 2 3 2 2 2 2" xfId="27804"/>
    <cellStyle name="Normal 3 2 2 2 3 2 2 3" xfId="27803"/>
    <cellStyle name="Normal 3 2 2 2 3 2 2_Sheet3" xfId="4557"/>
    <cellStyle name="Normal 3 2 2 2 3 2 3" xfId="4558"/>
    <cellStyle name="Normal 3 2 2 2 3 2 3 2" xfId="27806"/>
    <cellStyle name="Normal 3 2 2 2 3 2 3 3" xfId="27805"/>
    <cellStyle name="Normal 3 2 2 2 3 2 4" xfId="4559"/>
    <cellStyle name="Normal 3 2 2 2 3 2 4 2" xfId="27808"/>
    <cellStyle name="Normal 3 2 2 2 3 2 4 3" xfId="27807"/>
    <cellStyle name="Normal 3 2 2 2 3 2 5" xfId="4560"/>
    <cellStyle name="Normal 3 2 2 2 3 2 5 2" xfId="27809"/>
    <cellStyle name="Normal 3 2 2 2 3 2 6" xfId="27802"/>
    <cellStyle name="Normal 3 2 2 2 3 2_Sheet3" xfId="4561"/>
    <cellStyle name="Normal 3 2 2 2 3 3" xfId="4562"/>
    <cellStyle name="Normal 3 2 2 2 3 3 2" xfId="4563"/>
    <cellStyle name="Normal 3 2 2 2 3 3 2 2" xfId="27811"/>
    <cellStyle name="Normal 3 2 2 2 3 3 3" xfId="27810"/>
    <cellStyle name="Normal 3 2 2 2 3 3_Sheet3" xfId="4564"/>
    <cellStyle name="Normal 3 2 2 2 3 4" xfId="4565"/>
    <cellStyle name="Normal 3 2 2 2 3 4 2" xfId="27813"/>
    <cellStyle name="Normal 3 2 2 2 3 4 3" xfId="27812"/>
    <cellStyle name="Normal 3 2 2 2 3 5" xfId="4566"/>
    <cellStyle name="Normal 3 2 2 2 3 5 2" xfId="27815"/>
    <cellStyle name="Normal 3 2 2 2 3 5 3" xfId="27814"/>
    <cellStyle name="Normal 3 2 2 2 3 6" xfId="4567"/>
    <cellStyle name="Normal 3 2 2 2 3 6 2" xfId="27816"/>
    <cellStyle name="Normal 3 2 2 2 3 7" xfId="27801"/>
    <cellStyle name="Normal 3 2 2 2 3_Sheet3" xfId="4568"/>
    <cellStyle name="Normal 3 2 2 2 4" xfId="4569"/>
    <cellStyle name="Normal 3 2 2 2 4 2" xfId="4570"/>
    <cellStyle name="Normal 3 2 2 2 4 2 2" xfId="4571"/>
    <cellStyle name="Normal 3 2 2 2 4 2 2 2" xfId="4572"/>
    <cellStyle name="Normal 3 2 2 2 4 2 2 2 2" xfId="27820"/>
    <cellStyle name="Normal 3 2 2 2 4 2 2 3" xfId="27819"/>
    <cellStyle name="Normal 3 2 2 2 4 2 2_Sheet3" xfId="4573"/>
    <cellStyle name="Normal 3 2 2 2 4 2 3" xfId="4574"/>
    <cellStyle name="Normal 3 2 2 2 4 2 3 2" xfId="27822"/>
    <cellStyle name="Normal 3 2 2 2 4 2 3 3" xfId="27821"/>
    <cellStyle name="Normal 3 2 2 2 4 2 4" xfId="4575"/>
    <cellStyle name="Normal 3 2 2 2 4 2 4 2" xfId="27824"/>
    <cellStyle name="Normal 3 2 2 2 4 2 4 3" xfId="27823"/>
    <cellStyle name="Normal 3 2 2 2 4 2 5" xfId="4576"/>
    <cellStyle name="Normal 3 2 2 2 4 2 5 2" xfId="27825"/>
    <cellStyle name="Normal 3 2 2 2 4 2 6" xfId="27818"/>
    <cellStyle name="Normal 3 2 2 2 4 2_Sheet3" xfId="4577"/>
    <cellStyle name="Normal 3 2 2 2 4 3" xfId="4578"/>
    <cellStyle name="Normal 3 2 2 2 4 3 2" xfId="4579"/>
    <cellStyle name="Normal 3 2 2 2 4 3 2 2" xfId="27827"/>
    <cellStyle name="Normal 3 2 2 2 4 3 3" xfId="27826"/>
    <cellStyle name="Normal 3 2 2 2 4 3_Sheet3" xfId="4580"/>
    <cellStyle name="Normal 3 2 2 2 4 4" xfId="4581"/>
    <cellStyle name="Normal 3 2 2 2 4 4 2" xfId="27829"/>
    <cellStyle name="Normal 3 2 2 2 4 4 3" xfId="27828"/>
    <cellStyle name="Normal 3 2 2 2 4 5" xfId="4582"/>
    <cellStyle name="Normal 3 2 2 2 4 5 2" xfId="27831"/>
    <cellStyle name="Normal 3 2 2 2 4 5 3" xfId="27830"/>
    <cellStyle name="Normal 3 2 2 2 4 6" xfId="4583"/>
    <cellStyle name="Normal 3 2 2 2 4 6 2" xfId="27832"/>
    <cellStyle name="Normal 3 2 2 2 4 7" xfId="27817"/>
    <cellStyle name="Normal 3 2 2 2 4_Sheet3" xfId="4584"/>
    <cellStyle name="Normal 3 2 2 2 5" xfId="4585"/>
    <cellStyle name="Normal 3 2 2 2 5 2" xfId="4586"/>
    <cellStyle name="Normal 3 2 2 2 5 2 2" xfId="4587"/>
    <cellStyle name="Normal 3 2 2 2 5 2 2 2" xfId="27835"/>
    <cellStyle name="Normal 3 2 2 2 5 2 3" xfId="27834"/>
    <cellStyle name="Normal 3 2 2 2 5 2_Sheet3" xfId="4588"/>
    <cellStyle name="Normal 3 2 2 2 5 3" xfId="4589"/>
    <cellStyle name="Normal 3 2 2 2 5 3 2" xfId="27837"/>
    <cellStyle name="Normal 3 2 2 2 5 3 3" xfId="27836"/>
    <cellStyle name="Normal 3 2 2 2 5 4" xfId="4590"/>
    <cellStyle name="Normal 3 2 2 2 5 4 2" xfId="27839"/>
    <cellStyle name="Normal 3 2 2 2 5 4 3" xfId="27838"/>
    <cellStyle name="Normal 3 2 2 2 5 5" xfId="4591"/>
    <cellStyle name="Normal 3 2 2 2 5 5 2" xfId="27840"/>
    <cellStyle name="Normal 3 2 2 2 5 6" xfId="27833"/>
    <cellStyle name="Normal 3 2 2 2 5_Sheet3" xfId="4592"/>
    <cellStyle name="Normal 3 2 2 2 6" xfId="4593"/>
    <cellStyle name="Normal 3 2 2 2 6 2" xfId="4594"/>
    <cellStyle name="Normal 3 2 2 2 6 2 2" xfId="27842"/>
    <cellStyle name="Normal 3 2 2 2 6 3" xfId="27841"/>
    <cellStyle name="Normal 3 2 2 2 6_Sheet3" xfId="4595"/>
    <cellStyle name="Normal 3 2 2 2 7" xfId="4596"/>
    <cellStyle name="Normal 3 2 2 2 7 2" xfId="27844"/>
    <cellStyle name="Normal 3 2 2 2 7 3" xfId="27843"/>
    <cellStyle name="Normal 3 2 2 2 8" xfId="4597"/>
    <cellStyle name="Normal 3 2 2 2 8 2" xfId="27846"/>
    <cellStyle name="Normal 3 2 2 2 8 3" xfId="27845"/>
    <cellStyle name="Normal 3 2 2 2 9" xfId="4598"/>
    <cellStyle name="Normal 3 2 2 2 9 2" xfId="27847"/>
    <cellStyle name="Normal 3 2 2 2_Sheet3" xfId="4599"/>
    <cellStyle name="Normal 3 2 2 3" xfId="4600"/>
    <cellStyle name="Normal 3 2 2 3 10" xfId="27848"/>
    <cellStyle name="Normal 3 2 2 3 2" xfId="4601"/>
    <cellStyle name="Normal 3 2 2 3 2 2" xfId="4602"/>
    <cellStyle name="Normal 3 2 2 3 2 2 2" xfId="4603"/>
    <cellStyle name="Normal 3 2 2 3 2 2 2 2" xfId="4604"/>
    <cellStyle name="Normal 3 2 2 3 2 2 2 2 2" xfId="27852"/>
    <cellStyle name="Normal 3 2 2 3 2 2 2 3" xfId="27851"/>
    <cellStyle name="Normal 3 2 2 3 2 2 2_Sheet3" xfId="4605"/>
    <cellStyle name="Normal 3 2 2 3 2 2 3" xfId="4606"/>
    <cellStyle name="Normal 3 2 2 3 2 2 3 2" xfId="27854"/>
    <cellStyle name="Normal 3 2 2 3 2 2 3 3" xfId="27853"/>
    <cellStyle name="Normal 3 2 2 3 2 2 4" xfId="4607"/>
    <cellStyle name="Normal 3 2 2 3 2 2 4 2" xfId="27856"/>
    <cellStyle name="Normal 3 2 2 3 2 2 4 3" xfId="27855"/>
    <cellStyle name="Normal 3 2 2 3 2 2 5" xfId="4608"/>
    <cellStyle name="Normal 3 2 2 3 2 2 5 2" xfId="27857"/>
    <cellStyle name="Normal 3 2 2 3 2 2 6" xfId="27850"/>
    <cellStyle name="Normal 3 2 2 3 2 2_Sheet3" xfId="4609"/>
    <cellStyle name="Normal 3 2 2 3 2 3" xfId="4610"/>
    <cellStyle name="Normal 3 2 2 3 2 3 2" xfId="4611"/>
    <cellStyle name="Normal 3 2 2 3 2 3 2 2" xfId="27859"/>
    <cellStyle name="Normal 3 2 2 3 2 3 3" xfId="27858"/>
    <cellStyle name="Normal 3 2 2 3 2 3_Sheet3" xfId="4612"/>
    <cellStyle name="Normal 3 2 2 3 2 4" xfId="4613"/>
    <cellStyle name="Normal 3 2 2 3 2 4 2" xfId="27861"/>
    <cellStyle name="Normal 3 2 2 3 2 4 3" xfId="27860"/>
    <cellStyle name="Normal 3 2 2 3 2 5" xfId="4614"/>
    <cellStyle name="Normal 3 2 2 3 2 5 2" xfId="27863"/>
    <cellStyle name="Normal 3 2 2 3 2 5 3" xfId="27862"/>
    <cellStyle name="Normal 3 2 2 3 2 6" xfId="4615"/>
    <cellStyle name="Normal 3 2 2 3 2 6 2" xfId="27864"/>
    <cellStyle name="Normal 3 2 2 3 2 7" xfId="27849"/>
    <cellStyle name="Normal 3 2 2 3 2_Sheet3" xfId="4616"/>
    <cellStyle name="Normal 3 2 2 3 3" xfId="4617"/>
    <cellStyle name="Normal 3 2 2 3 3 2" xfId="4618"/>
    <cellStyle name="Normal 3 2 2 3 3 2 2" xfId="4619"/>
    <cellStyle name="Normal 3 2 2 3 3 2 2 2" xfId="4620"/>
    <cellStyle name="Normal 3 2 2 3 3 2 2 2 2" xfId="27868"/>
    <cellStyle name="Normal 3 2 2 3 3 2 2 3" xfId="27867"/>
    <cellStyle name="Normal 3 2 2 3 3 2 2_Sheet3" xfId="4621"/>
    <cellStyle name="Normal 3 2 2 3 3 2 3" xfId="4622"/>
    <cellStyle name="Normal 3 2 2 3 3 2 3 2" xfId="27870"/>
    <cellStyle name="Normal 3 2 2 3 3 2 3 3" xfId="27869"/>
    <cellStyle name="Normal 3 2 2 3 3 2 4" xfId="4623"/>
    <cellStyle name="Normal 3 2 2 3 3 2 4 2" xfId="27872"/>
    <cellStyle name="Normal 3 2 2 3 3 2 4 3" xfId="27871"/>
    <cellStyle name="Normal 3 2 2 3 3 2 5" xfId="4624"/>
    <cellStyle name="Normal 3 2 2 3 3 2 5 2" xfId="27873"/>
    <cellStyle name="Normal 3 2 2 3 3 2 6" xfId="27866"/>
    <cellStyle name="Normal 3 2 2 3 3 2_Sheet3" xfId="4625"/>
    <cellStyle name="Normal 3 2 2 3 3 3" xfId="4626"/>
    <cellStyle name="Normal 3 2 2 3 3 3 2" xfId="4627"/>
    <cellStyle name="Normal 3 2 2 3 3 3 2 2" xfId="27875"/>
    <cellStyle name="Normal 3 2 2 3 3 3 3" xfId="27874"/>
    <cellStyle name="Normal 3 2 2 3 3 3_Sheet3" xfId="4628"/>
    <cellStyle name="Normal 3 2 2 3 3 4" xfId="4629"/>
    <cellStyle name="Normal 3 2 2 3 3 4 2" xfId="27877"/>
    <cellStyle name="Normal 3 2 2 3 3 4 3" xfId="27876"/>
    <cellStyle name="Normal 3 2 2 3 3 5" xfId="4630"/>
    <cellStyle name="Normal 3 2 2 3 3 5 2" xfId="27879"/>
    <cellStyle name="Normal 3 2 2 3 3 5 3" xfId="27878"/>
    <cellStyle name="Normal 3 2 2 3 3 6" xfId="4631"/>
    <cellStyle name="Normal 3 2 2 3 3 6 2" xfId="27880"/>
    <cellStyle name="Normal 3 2 2 3 3 7" xfId="27865"/>
    <cellStyle name="Normal 3 2 2 3 3_Sheet3" xfId="4632"/>
    <cellStyle name="Normal 3 2 2 3 4" xfId="4633"/>
    <cellStyle name="Normal 3 2 2 3 4 2" xfId="4634"/>
    <cellStyle name="Normal 3 2 2 3 4 2 2" xfId="4635"/>
    <cellStyle name="Normal 3 2 2 3 4 2 2 2" xfId="4636"/>
    <cellStyle name="Normal 3 2 2 3 4 2 2 2 2" xfId="27884"/>
    <cellStyle name="Normal 3 2 2 3 4 2 2 3" xfId="27883"/>
    <cellStyle name="Normal 3 2 2 3 4 2 2_Sheet3" xfId="4637"/>
    <cellStyle name="Normal 3 2 2 3 4 2 3" xfId="4638"/>
    <cellStyle name="Normal 3 2 2 3 4 2 3 2" xfId="27886"/>
    <cellStyle name="Normal 3 2 2 3 4 2 3 3" xfId="27885"/>
    <cellStyle name="Normal 3 2 2 3 4 2 4" xfId="4639"/>
    <cellStyle name="Normal 3 2 2 3 4 2 4 2" xfId="27888"/>
    <cellStyle name="Normal 3 2 2 3 4 2 4 3" xfId="27887"/>
    <cellStyle name="Normal 3 2 2 3 4 2 5" xfId="4640"/>
    <cellStyle name="Normal 3 2 2 3 4 2 5 2" xfId="27889"/>
    <cellStyle name="Normal 3 2 2 3 4 2 6" xfId="27882"/>
    <cellStyle name="Normal 3 2 2 3 4 2_Sheet3" xfId="4641"/>
    <cellStyle name="Normal 3 2 2 3 4 3" xfId="4642"/>
    <cellStyle name="Normal 3 2 2 3 4 3 2" xfId="4643"/>
    <cellStyle name="Normal 3 2 2 3 4 3 2 2" xfId="27891"/>
    <cellStyle name="Normal 3 2 2 3 4 3 3" xfId="27890"/>
    <cellStyle name="Normal 3 2 2 3 4 3_Sheet3" xfId="4644"/>
    <cellStyle name="Normal 3 2 2 3 4 4" xfId="4645"/>
    <cellStyle name="Normal 3 2 2 3 4 4 2" xfId="27893"/>
    <cellStyle name="Normal 3 2 2 3 4 4 3" xfId="27892"/>
    <cellStyle name="Normal 3 2 2 3 4 5" xfId="4646"/>
    <cellStyle name="Normal 3 2 2 3 4 5 2" xfId="27895"/>
    <cellStyle name="Normal 3 2 2 3 4 5 3" xfId="27894"/>
    <cellStyle name="Normal 3 2 2 3 4 6" xfId="4647"/>
    <cellStyle name="Normal 3 2 2 3 4 6 2" xfId="27896"/>
    <cellStyle name="Normal 3 2 2 3 4 7" xfId="27881"/>
    <cellStyle name="Normal 3 2 2 3 4_Sheet3" xfId="4648"/>
    <cellStyle name="Normal 3 2 2 3 5" xfId="4649"/>
    <cellStyle name="Normal 3 2 2 3 5 2" xfId="4650"/>
    <cellStyle name="Normal 3 2 2 3 5 2 2" xfId="4651"/>
    <cellStyle name="Normal 3 2 2 3 5 2 2 2" xfId="27899"/>
    <cellStyle name="Normal 3 2 2 3 5 2 3" xfId="27898"/>
    <cellStyle name="Normal 3 2 2 3 5 2_Sheet3" xfId="4652"/>
    <cellStyle name="Normal 3 2 2 3 5 3" xfId="4653"/>
    <cellStyle name="Normal 3 2 2 3 5 3 2" xfId="27901"/>
    <cellStyle name="Normal 3 2 2 3 5 3 3" xfId="27900"/>
    <cellStyle name="Normal 3 2 2 3 5 4" xfId="4654"/>
    <cellStyle name="Normal 3 2 2 3 5 4 2" xfId="27903"/>
    <cellStyle name="Normal 3 2 2 3 5 4 3" xfId="27902"/>
    <cellStyle name="Normal 3 2 2 3 5 5" xfId="4655"/>
    <cellStyle name="Normal 3 2 2 3 5 5 2" xfId="27904"/>
    <cellStyle name="Normal 3 2 2 3 5 6" xfId="27897"/>
    <cellStyle name="Normal 3 2 2 3 5_Sheet3" xfId="4656"/>
    <cellStyle name="Normal 3 2 2 3 6" xfId="4657"/>
    <cellStyle name="Normal 3 2 2 3 6 2" xfId="4658"/>
    <cellStyle name="Normal 3 2 2 3 6 2 2" xfId="27906"/>
    <cellStyle name="Normal 3 2 2 3 6 3" xfId="27905"/>
    <cellStyle name="Normal 3 2 2 3 6_Sheet3" xfId="4659"/>
    <cellStyle name="Normal 3 2 2 3 7" xfId="4660"/>
    <cellStyle name="Normal 3 2 2 3 7 2" xfId="27908"/>
    <cellStyle name="Normal 3 2 2 3 7 3" xfId="27907"/>
    <cellStyle name="Normal 3 2 2 3 8" xfId="4661"/>
    <cellStyle name="Normal 3 2 2 3 8 2" xfId="27910"/>
    <cellStyle name="Normal 3 2 2 3 8 3" xfId="27909"/>
    <cellStyle name="Normal 3 2 2 3 9" xfId="4662"/>
    <cellStyle name="Normal 3 2 2 3 9 2" xfId="27911"/>
    <cellStyle name="Normal 3 2 2 3_Sheet3" xfId="4663"/>
    <cellStyle name="Normal 3 2 2 4" xfId="4664"/>
    <cellStyle name="Normal 3 2 2 4 10" xfId="27912"/>
    <cellStyle name="Normal 3 2 2 4 2" xfId="4665"/>
    <cellStyle name="Normal 3 2 2 4 2 2" xfId="4666"/>
    <cellStyle name="Normal 3 2 2 4 2 2 2" xfId="4667"/>
    <cellStyle name="Normal 3 2 2 4 2 2 2 2" xfId="4668"/>
    <cellStyle name="Normal 3 2 2 4 2 2 2 2 2" xfId="27916"/>
    <cellStyle name="Normal 3 2 2 4 2 2 2 3" xfId="27915"/>
    <cellStyle name="Normal 3 2 2 4 2 2 2_Sheet3" xfId="4669"/>
    <cellStyle name="Normal 3 2 2 4 2 2 3" xfId="4670"/>
    <cellStyle name="Normal 3 2 2 4 2 2 3 2" xfId="27918"/>
    <cellStyle name="Normal 3 2 2 4 2 2 3 3" xfId="27917"/>
    <cellStyle name="Normal 3 2 2 4 2 2 4" xfId="4671"/>
    <cellStyle name="Normal 3 2 2 4 2 2 4 2" xfId="27920"/>
    <cellStyle name="Normal 3 2 2 4 2 2 4 3" xfId="27919"/>
    <cellStyle name="Normal 3 2 2 4 2 2 5" xfId="4672"/>
    <cellStyle name="Normal 3 2 2 4 2 2 5 2" xfId="27921"/>
    <cellStyle name="Normal 3 2 2 4 2 2 6" xfId="27914"/>
    <cellStyle name="Normal 3 2 2 4 2 2_Sheet3" xfId="4673"/>
    <cellStyle name="Normal 3 2 2 4 2 3" xfId="4674"/>
    <cellStyle name="Normal 3 2 2 4 2 3 2" xfId="4675"/>
    <cellStyle name="Normal 3 2 2 4 2 3 2 2" xfId="27923"/>
    <cellStyle name="Normal 3 2 2 4 2 3 3" xfId="27922"/>
    <cellStyle name="Normal 3 2 2 4 2 3_Sheet3" xfId="4676"/>
    <cellStyle name="Normal 3 2 2 4 2 4" xfId="4677"/>
    <cellStyle name="Normal 3 2 2 4 2 4 2" xfId="27925"/>
    <cellStyle name="Normal 3 2 2 4 2 4 3" xfId="27924"/>
    <cellStyle name="Normal 3 2 2 4 2 5" xfId="4678"/>
    <cellStyle name="Normal 3 2 2 4 2 5 2" xfId="27927"/>
    <cellStyle name="Normal 3 2 2 4 2 5 3" xfId="27926"/>
    <cellStyle name="Normal 3 2 2 4 2 6" xfId="4679"/>
    <cellStyle name="Normal 3 2 2 4 2 6 2" xfId="27928"/>
    <cellStyle name="Normal 3 2 2 4 2 7" xfId="27913"/>
    <cellStyle name="Normal 3 2 2 4 2_Sheet3" xfId="4680"/>
    <cellStyle name="Normal 3 2 2 4 3" xfId="4681"/>
    <cellStyle name="Normal 3 2 2 4 3 2" xfId="4682"/>
    <cellStyle name="Normal 3 2 2 4 3 2 2" xfId="4683"/>
    <cellStyle name="Normal 3 2 2 4 3 2 2 2" xfId="4684"/>
    <cellStyle name="Normal 3 2 2 4 3 2 2 2 2" xfId="27932"/>
    <cellStyle name="Normal 3 2 2 4 3 2 2 3" xfId="27931"/>
    <cellStyle name="Normal 3 2 2 4 3 2 2_Sheet3" xfId="4685"/>
    <cellStyle name="Normal 3 2 2 4 3 2 3" xfId="4686"/>
    <cellStyle name="Normal 3 2 2 4 3 2 3 2" xfId="27934"/>
    <cellStyle name="Normal 3 2 2 4 3 2 3 3" xfId="27933"/>
    <cellStyle name="Normal 3 2 2 4 3 2 4" xfId="4687"/>
    <cellStyle name="Normal 3 2 2 4 3 2 4 2" xfId="27936"/>
    <cellStyle name="Normal 3 2 2 4 3 2 4 3" xfId="27935"/>
    <cellStyle name="Normal 3 2 2 4 3 2 5" xfId="4688"/>
    <cellStyle name="Normal 3 2 2 4 3 2 5 2" xfId="27937"/>
    <cellStyle name="Normal 3 2 2 4 3 2 6" xfId="27930"/>
    <cellStyle name="Normal 3 2 2 4 3 2_Sheet3" xfId="4689"/>
    <cellStyle name="Normal 3 2 2 4 3 3" xfId="4690"/>
    <cellStyle name="Normal 3 2 2 4 3 3 2" xfId="4691"/>
    <cellStyle name="Normal 3 2 2 4 3 3 2 2" xfId="27939"/>
    <cellStyle name="Normal 3 2 2 4 3 3 3" xfId="27938"/>
    <cellStyle name="Normal 3 2 2 4 3 3_Sheet3" xfId="4692"/>
    <cellStyle name="Normal 3 2 2 4 3 4" xfId="4693"/>
    <cellStyle name="Normal 3 2 2 4 3 4 2" xfId="27941"/>
    <cellStyle name="Normal 3 2 2 4 3 4 3" xfId="27940"/>
    <cellStyle name="Normal 3 2 2 4 3 5" xfId="4694"/>
    <cellStyle name="Normal 3 2 2 4 3 5 2" xfId="27943"/>
    <cellStyle name="Normal 3 2 2 4 3 5 3" xfId="27942"/>
    <cellStyle name="Normal 3 2 2 4 3 6" xfId="4695"/>
    <cellStyle name="Normal 3 2 2 4 3 6 2" xfId="27944"/>
    <cellStyle name="Normal 3 2 2 4 3 7" xfId="27929"/>
    <cellStyle name="Normal 3 2 2 4 3_Sheet3" xfId="4696"/>
    <cellStyle name="Normal 3 2 2 4 4" xfId="4697"/>
    <cellStyle name="Normal 3 2 2 4 4 2" xfId="4698"/>
    <cellStyle name="Normal 3 2 2 4 4 2 2" xfId="4699"/>
    <cellStyle name="Normal 3 2 2 4 4 2 2 2" xfId="4700"/>
    <cellStyle name="Normal 3 2 2 4 4 2 2 2 2" xfId="27948"/>
    <cellStyle name="Normal 3 2 2 4 4 2 2 3" xfId="27947"/>
    <cellStyle name="Normal 3 2 2 4 4 2 2_Sheet3" xfId="4701"/>
    <cellStyle name="Normal 3 2 2 4 4 2 3" xfId="4702"/>
    <cellStyle name="Normal 3 2 2 4 4 2 3 2" xfId="27950"/>
    <cellStyle name="Normal 3 2 2 4 4 2 3 3" xfId="27949"/>
    <cellStyle name="Normal 3 2 2 4 4 2 4" xfId="4703"/>
    <cellStyle name="Normal 3 2 2 4 4 2 4 2" xfId="27952"/>
    <cellStyle name="Normal 3 2 2 4 4 2 4 3" xfId="27951"/>
    <cellStyle name="Normal 3 2 2 4 4 2 5" xfId="4704"/>
    <cellStyle name="Normal 3 2 2 4 4 2 5 2" xfId="27953"/>
    <cellStyle name="Normal 3 2 2 4 4 2 6" xfId="27946"/>
    <cellStyle name="Normal 3 2 2 4 4 2_Sheet3" xfId="4705"/>
    <cellStyle name="Normal 3 2 2 4 4 3" xfId="4706"/>
    <cellStyle name="Normal 3 2 2 4 4 3 2" xfId="4707"/>
    <cellStyle name="Normal 3 2 2 4 4 3 2 2" xfId="27955"/>
    <cellStyle name="Normal 3 2 2 4 4 3 3" xfId="27954"/>
    <cellStyle name="Normal 3 2 2 4 4 3_Sheet3" xfId="4708"/>
    <cellStyle name="Normal 3 2 2 4 4 4" xfId="4709"/>
    <cellStyle name="Normal 3 2 2 4 4 4 2" xfId="27957"/>
    <cellStyle name="Normal 3 2 2 4 4 4 3" xfId="27956"/>
    <cellStyle name="Normal 3 2 2 4 4 5" xfId="4710"/>
    <cellStyle name="Normal 3 2 2 4 4 5 2" xfId="27959"/>
    <cellStyle name="Normal 3 2 2 4 4 5 3" xfId="27958"/>
    <cellStyle name="Normal 3 2 2 4 4 6" xfId="4711"/>
    <cellStyle name="Normal 3 2 2 4 4 6 2" xfId="27960"/>
    <cellStyle name="Normal 3 2 2 4 4 7" xfId="27945"/>
    <cellStyle name="Normal 3 2 2 4 4_Sheet3" xfId="4712"/>
    <cellStyle name="Normal 3 2 2 4 5" xfId="4713"/>
    <cellStyle name="Normal 3 2 2 4 5 2" xfId="4714"/>
    <cellStyle name="Normal 3 2 2 4 5 2 2" xfId="4715"/>
    <cellStyle name="Normal 3 2 2 4 5 2 2 2" xfId="27963"/>
    <cellStyle name="Normal 3 2 2 4 5 2 3" xfId="27962"/>
    <cellStyle name="Normal 3 2 2 4 5 2_Sheet3" xfId="4716"/>
    <cellStyle name="Normal 3 2 2 4 5 3" xfId="4717"/>
    <cellStyle name="Normal 3 2 2 4 5 3 2" xfId="27965"/>
    <cellStyle name="Normal 3 2 2 4 5 3 3" xfId="27964"/>
    <cellStyle name="Normal 3 2 2 4 5 4" xfId="4718"/>
    <cellStyle name="Normal 3 2 2 4 5 4 2" xfId="27967"/>
    <cellStyle name="Normal 3 2 2 4 5 4 3" xfId="27966"/>
    <cellStyle name="Normal 3 2 2 4 5 5" xfId="4719"/>
    <cellStyle name="Normal 3 2 2 4 5 5 2" xfId="27968"/>
    <cellStyle name="Normal 3 2 2 4 5 6" xfId="27961"/>
    <cellStyle name="Normal 3 2 2 4 5_Sheet3" xfId="4720"/>
    <cellStyle name="Normal 3 2 2 4 6" xfId="4721"/>
    <cellStyle name="Normal 3 2 2 4 6 2" xfId="4722"/>
    <cellStyle name="Normal 3 2 2 4 6 2 2" xfId="27970"/>
    <cellStyle name="Normal 3 2 2 4 6 3" xfId="27969"/>
    <cellStyle name="Normal 3 2 2 4 6_Sheet3" xfId="4723"/>
    <cellStyle name="Normal 3 2 2 4 7" xfId="4724"/>
    <cellStyle name="Normal 3 2 2 4 7 2" xfId="27972"/>
    <cellStyle name="Normal 3 2 2 4 7 3" xfId="27971"/>
    <cellStyle name="Normal 3 2 2 4 8" xfId="4725"/>
    <cellStyle name="Normal 3 2 2 4 8 2" xfId="27974"/>
    <cellStyle name="Normal 3 2 2 4 8 3" xfId="27973"/>
    <cellStyle name="Normal 3 2 2 4 9" xfId="4726"/>
    <cellStyle name="Normal 3 2 2 4 9 2" xfId="27975"/>
    <cellStyle name="Normal 3 2 2 4_Sheet3" xfId="4727"/>
    <cellStyle name="Normal 3 2 2 5" xfId="4728"/>
    <cellStyle name="Normal 3 2 2 5 10" xfId="27976"/>
    <cellStyle name="Normal 3 2 2 5 2" xfId="4729"/>
    <cellStyle name="Normal 3 2 2 5 2 2" xfId="4730"/>
    <cellStyle name="Normal 3 2 2 5 2 2 2" xfId="4731"/>
    <cellStyle name="Normal 3 2 2 5 2 2 2 2" xfId="4732"/>
    <cellStyle name="Normal 3 2 2 5 2 2 2 2 2" xfId="27980"/>
    <cellStyle name="Normal 3 2 2 5 2 2 2 3" xfId="27979"/>
    <cellStyle name="Normal 3 2 2 5 2 2 2_Sheet3" xfId="4733"/>
    <cellStyle name="Normal 3 2 2 5 2 2 3" xfId="4734"/>
    <cellStyle name="Normal 3 2 2 5 2 2 3 2" xfId="27982"/>
    <cellStyle name="Normal 3 2 2 5 2 2 3 3" xfId="27981"/>
    <cellStyle name="Normal 3 2 2 5 2 2 4" xfId="4735"/>
    <cellStyle name="Normal 3 2 2 5 2 2 4 2" xfId="27984"/>
    <cellStyle name="Normal 3 2 2 5 2 2 4 3" xfId="27983"/>
    <cellStyle name="Normal 3 2 2 5 2 2 5" xfId="4736"/>
    <cellStyle name="Normal 3 2 2 5 2 2 5 2" xfId="27985"/>
    <cellStyle name="Normal 3 2 2 5 2 2 6" xfId="27978"/>
    <cellStyle name="Normal 3 2 2 5 2 2_Sheet3" xfId="4737"/>
    <cellStyle name="Normal 3 2 2 5 2 3" xfId="4738"/>
    <cellStyle name="Normal 3 2 2 5 2 3 2" xfId="4739"/>
    <cellStyle name="Normal 3 2 2 5 2 3 2 2" xfId="27987"/>
    <cellStyle name="Normal 3 2 2 5 2 3 3" xfId="27986"/>
    <cellStyle name="Normal 3 2 2 5 2 3_Sheet3" xfId="4740"/>
    <cellStyle name="Normal 3 2 2 5 2 4" xfId="4741"/>
    <cellStyle name="Normal 3 2 2 5 2 4 2" xfId="27989"/>
    <cellStyle name="Normal 3 2 2 5 2 4 3" xfId="27988"/>
    <cellStyle name="Normal 3 2 2 5 2 5" xfId="4742"/>
    <cellStyle name="Normal 3 2 2 5 2 5 2" xfId="27991"/>
    <cellStyle name="Normal 3 2 2 5 2 5 3" xfId="27990"/>
    <cellStyle name="Normal 3 2 2 5 2 6" xfId="4743"/>
    <cellStyle name="Normal 3 2 2 5 2 6 2" xfId="27992"/>
    <cellStyle name="Normal 3 2 2 5 2 7" xfId="27977"/>
    <cellStyle name="Normal 3 2 2 5 2_Sheet3" xfId="4744"/>
    <cellStyle name="Normal 3 2 2 5 3" xfId="4745"/>
    <cellStyle name="Normal 3 2 2 5 3 2" xfId="4746"/>
    <cellStyle name="Normal 3 2 2 5 3 2 2" xfId="4747"/>
    <cellStyle name="Normal 3 2 2 5 3 2 2 2" xfId="4748"/>
    <cellStyle name="Normal 3 2 2 5 3 2 2 2 2" xfId="27996"/>
    <cellStyle name="Normal 3 2 2 5 3 2 2 3" xfId="27995"/>
    <cellStyle name="Normal 3 2 2 5 3 2 2_Sheet3" xfId="4749"/>
    <cellStyle name="Normal 3 2 2 5 3 2 3" xfId="4750"/>
    <cellStyle name="Normal 3 2 2 5 3 2 3 2" xfId="27998"/>
    <cellStyle name="Normal 3 2 2 5 3 2 3 3" xfId="27997"/>
    <cellStyle name="Normal 3 2 2 5 3 2 4" xfId="4751"/>
    <cellStyle name="Normal 3 2 2 5 3 2 4 2" xfId="28000"/>
    <cellStyle name="Normal 3 2 2 5 3 2 4 3" xfId="27999"/>
    <cellStyle name="Normal 3 2 2 5 3 2 5" xfId="4752"/>
    <cellStyle name="Normal 3 2 2 5 3 2 5 2" xfId="28001"/>
    <cellStyle name="Normal 3 2 2 5 3 2 6" xfId="27994"/>
    <cellStyle name="Normal 3 2 2 5 3 2_Sheet3" xfId="4753"/>
    <cellStyle name="Normal 3 2 2 5 3 3" xfId="4754"/>
    <cellStyle name="Normal 3 2 2 5 3 3 2" xfId="4755"/>
    <cellStyle name="Normal 3 2 2 5 3 3 2 2" xfId="28003"/>
    <cellStyle name="Normal 3 2 2 5 3 3 3" xfId="28002"/>
    <cellStyle name="Normal 3 2 2 5 3 3_Sheet3" xfId="4756"/>
    <cellStyle name="Normal 3 2 2 5 3 4" xfId="4757"/>
    <cellStyle name="Normal 3 2 2 5 3 4 2" xfId="28005"/>
    <cellStyle name="Normal 3 2 2 5 3 4 3" xfId="28004"/>
    <cellStyle name="Normal 3 2 2 5 3 5" xfId="4758"/>
    <cellStyle name="Normal 3 2 2 5 3 5 2" xfId="28007"/>
    <cellStyle name="Normal 3 2 2 5 3 5 3" xfId="28006"/>
    <cellStyle name="Normal 3 2 2 5 3 6" xfId="4759"/>
    <cellStyle name="Normal 3 2 2 5 3 6 2" xfId="28008"/>
    <cellStyle name="Normal 3 2 2 5 3 7" xfId="27993"/>
    <cellStyle name="Normal 3 2 2 5 3_Sheet3" xfId="4760"/>
    <cellStyle name="Normal 3 2 2 5 4" xfId="4761"/>
    <cellStyle name="Normal 3 2 2 5 4 2" xfId="4762"/>
    <cellStyle name="Normal 3 2 2 5 4 2 2" xfId="4763"/>
    <cellStyle name="Normal 3 2 2 5 4 2 2 2" xfId="4764"/>
    <cellStyle name="Normal 3 2 2 5 4 2 2 2 2" xfId="28012"/>
    <cellStyle name="Normal 3 2 2 5 4 2 2 3" xfId="28011"/>
    <cellStyle name="Normal 3 2 2 5 4 2 2_Sheet3" xfId="4765"/>
    <cellStyle name="Normal 3 2 2 5 4 2 3" xfId="4766"/>
    <cellStyle name="Normal 3 2 2 5 4 2 3 2" xfId="28014"/>
    <cellStyle name="Normal 3 2 2 5 4 2 3 3" xfId="28013"/>
    <cellStyle name="Normal 3 2 2 5 4 2 4" xfId="4767"/>
    <cellStyle name="Normal 3 2 2 5 4 2 4 2" xfId="28016"/>
    <cellStyle name="Normal 3 2 2 5 4 2 4 3" xfId="28015"/>
    <cellStyle name="Normal 3 2 2 5 4 2 5" xfId="4768"/>
    <cellStyle name="Normal 3 2 2 5 4 2 5 2" xfId="28017"/>
    <cellStyle name="Normal 3 2 2 5 4 2 6" xfId="28010"/>
    <cellStyle name="Normal 3 2 2 5 4 2_Sheet3" xfId="4769"/>
    <cellStyle name="Normal 3 2 2 5 4 3" xfId="4770"/>
    <cellStyle name="Normal 3 2 2 5 4 3 2" xfId="4771"/>
    <cellStyle name="Normal 3 2 2 5 4 3 2 2" xfId="28019"/>
    <cellStyle name="Normal 3 2 2 5 4 3 3" xfId="28018"/>
    <cellStyle name="Normal 3 2 2 5 4 3_Sheet3" xfId="4772"/>
    <cellStyle name="Normal 3 2 2 5 4 4" xfId="4773"/>
    <cellStyle name="Normal 3 2 2 5 4 4 2" xfId="28021"/>
    <cellStyle name="Normal 3 2 2 5 4 4 3" xfId="28020"/>
    <cellStyle name="Normal 3 2 2 5 4 5" xfId="4774"/>
    <cellStyle name="Normal 3 2 2 5 4 5 2" xfId="28023"/>
    <cellStyle name="Normal 3 2 2 5 4 5 3" xfId="28022"/>
    <cellStyle name="Normal 3 2 2 5 4 6" xfId="4775"/>
    <cellStyle name="Normal 3 2 2 5 4 6 2" xfId="28024"/>
    <cellStyle name="Normal 3 2 2 5 4 7" xfId="28009"/>
    <cellStyle name="Normal 3 2 2 5 4_Sheet3" xfId="4776"/>
    <cellStyle name="Normal 3 2 2 5 5" xfId="4777"/>
    <cellStyle name="Normal 3 2 2 5 5 2" xfId="4778"/>
    <cellStyle name="Normal 3 2 2 5 5 2 2" xfId="4779"/>
    <cellStyle name="Normal 3 2 2 5 5 2 2 2" xfId="28027"/>
    <cellStyle name="Normal 3 2 2 5 5 2 3" xfId="28026"/>
    <cellStyle name="Normal 3 2 2 5 5 2_Sheet3" xfId="4780"/>
    <cellStyle name="Normal 3 2 2 5 5 3" xfId="4781"/>
    <cellStyle name="Normal 3 2 2 5 5 3 2" xfId="28029"/>
    <cellStyle name="Normal 3 2 2 5 5 3 3" xfId="28028"/>
    <cellStyle name="Normal 3 2 2 5 5 4" xfId="4782"/>
    <cellStyle name="Normal 3 2 2 5 5 4 2" xfId="28031"/>
    <cellStyle name="Normal 3 2 2 5 5 4 3" xfId="28030"/>
    <cellStyle name="Normal 3 2 2 5 5 5" xfId="4783"/>
    <cellStyle name="Normal 3 2 2 5 5 5 2" xfId="28032"/>
    <cellStyle name="Normal 3 2 2 5 5 6" xfId="28025"/>
    <cellStyle name="Normal 3 2 2 5 5_Sheet3" xfId="4784"/>
    <cellStyle name="Normal 3 2 2 5 6" xfId="4785"/>
    <cellStyle name="Normal 3 2 2 5 6 2" xfId="4786"/>
    <cellStyle name="Normal 3 2 2 5 6 2 2" xfId="28034"/>
    <cellStyle name="Normal 3 2 2 5 6 3" xfId="28033"/>
    <cellStyle name="Normal 3 2 2 5 6_Sheet3" xfId="4787"/>
    <cellStyle name="Normal 3 2 2 5 7" xfId="4788"/>
    <cellStyle name="Normal 3 2 2 5 7 2" xfId="28036"/>
    <cellStyle name="Normal 3 2 2 5 7 3" xfId="28035"/>
    <cellStyle name="Normal 3 2 2 5 8" xfId="4789"/>
    <cellStyle name="Normal 3 2 2 5 8 2" xfId="28038"/>
    <cellStyle name="Normal 3 2 2 5 8 3" xfId="28037"/>
    <cellStyle name="Normal 3 2 2 5 9" xfId="4790"/>
    <cellStyle name="Normal 3 2 2 5 9 2" xfId="28039"/>
    <cellStyle name="Normal 3 2 2 5_Sheet3" xfId="4791"/>
    <cellStyle name="Normal 3 2 2 6" xfId="4792"/>
    <cellStyle name="Normal 3 2 2 6 10" xfId="28040"/>
    <cellStyle name="Normal 3 2 2 6 2" xfId="4793"/>
    <cellStyle name="Normal 3 2 2 6 2 2" xfId="4794"/>
    <cellStyle name="Normal 3 2 2 6 2 2 2" xfId="4795"/>
    <cellStyle name="Normal 3 2 2 6 2 2 2 2" xfId="4796"/>
    <cellStyle name="Normal 3 2 2 6 2 2 2 2 2" xfId="28044"/>
    <cellStyle name="Normal 3 2 2 6 2 2 2 3" xfId="28043"/>
    <cellStyle name="Normal 3 2 2 6 2 2 2_Sheet3" xfId="4797"/>
    <cellStyle name="Normal 3 2 2 6 2 2 3" xfId="4798"/>
    <cellStyle name="Normal 3 2 2 6 2 2 3 2" xfId="28046"/>
    <cellStyle name="Normal 3 2 2 6 2 2 3 3" xfId="28045"/>
    <cellStyle name="Normal 3 2 2 6 2 2 4" xfId="4799"/>
    <cellStyle name="Normal 3 2 2 6 2 2 4 2" xfId="28048"/>
    <cellStyle name="Normal 3 2 2 6 2 2 4 3" xfId="28047"/>
    <cellStyle name="Normal 3 2 2 6 2 2 5" xfId="4800"/>
    <cellStyle name="Normal 3 2 2 6 2 2 5 2" xfId="28049"/>
    <cellStyle name="Normal 3 2 2 6 2 2 6" xfId="28042"/>
    <cellStyle name="Normal 3 2 2 6 2 2_Sheet3" xfId="4801"/>
    <cellStyle name="Normal 3 2 2 6 2 3" xfId="4802"/>
    <cellStyle name="Normal 3 2 2 6 2 3 2" xfId="4803"/>
    <cellStyle name="Normal 3 2 2 6 2 3 2 2" xfId="28051"/>
    <cellStyle name="Normal 3 2 2 6 2 3 3" xfId="28050"/>
    <cellStyle name="Normal 3 2 2 6 2 3_Sheet3" xfId="4804"/>
    <cellStyle name="Normal 3 2 2 6 2 4" xfId="4805"/>
    <cellStyle name="Normal 3 2 2 6 2 4 2" xfId="28053"/>
    <cellStyle name="Normal 3 2 2 6 2 4 3" xfId="28052"/>
    <cellStyle name="Normal 3 2 2 6 2 5" xfId="4806"/>
    <cellStyle name="Normal 3 2 2 6 2 5 2" xfId="28055"/>
    <cellStyle name="Normal 3 2 2 6 2 5 3" xfId="28054"/>
    <cellStyle name="Normal 3 2 2 6 2 6" xfId="4807"/>
    <cellStyle name="Normal 3 2 2 6 2 6 2" xfId="28056"/>
    <cellStyle name="Normal 3 2 2 6 2 7" xfId="28041"/>
    <cellStyle name="Normal 3 2 2 6 2_Sheet3" xfId="4808"/>
    <cellStyle name="Normal 3 2 2 6 3" xfId="4809"/>
    <cellStyle name="Normal 3 2 2 6 3 2" xfId="4810"/>
    <cellStyle name="Normal 3 2 2 6 3 2 2" xfId="4811"/>
    <cellStyle name="Normal 3 2 2 6 3 2 2 2" xfId="4812"/>
    <cellStyle name="Normal 3 2 2 6 3 2 2 2 2" xfId="28060"/>
    <cellStyle name="Normal 3 2 2 6 3 2 2 3" xfId="28059"/>
    <cellStyle name="Normal 3 2 2 6 3 2 2_Sheet3" xfId="4813"/>
    <cellStyle name="Normal 3 2 2 6 3 2 3" xfId="4814"/>
    <cellStyle name="Normal 3 2 2 6 3 2 3 2" xfId="28062"/>
    <cellStyle name="Normal 3 2 2 6 3 2 3 3" xfId="28061"/>
    <cellStyle name="Normal 3 2 2 6 3 2 4" xfId="4815"/>
    <cellStyle name="Normal 3 2 2 6 3 2 4 2" xfId="28064"/>
    <cellStyle name="Normal 3 2 2 6 3 2 4 3" xfId="28063"/>
    <cellStyle name="Normal 3 2 2 6 3 2 5" xfId="4816"/>
    <cellStyle name="Normal 3 2 2 6 3 2 5 2" xfId="28065"/>
    <cellStyle name="Normal 3 2 2 6 3 2 6" xfId="28058"/>
    <cellStyle name="Normal 3 2 2 6 3 2_Sheet3" xfId="4817"/>
    <cellStyle name="Normal 3 2 2 6 3 3" xfId="4818"/>
    <cellStyle name="Normal 3 2 2 6 3 3 2" xfId="4819"/>
    <cellStyle name="Normal 3 2 2 6 3 3 2 2" xfId="28067"/>
    <cellStyle name="Normal 3 2 2 6 3 3 3" xfId="28066"/>
    <cellStyle name="Normal 3 2 2 6 3 3_Sheet3" xfId="4820"/>
    <cellStyle name="Normal 3 2 2 6 3 4" xfId="4821"/>
    <cellStyle name="Normal 3 2 2 6 3 4 2" xfId="28069"/>
    <cellStyle name="Normal 3 2 2 6 3 4 3" xfId="28068"/>
    <cellStyle name="Normal 3 2 2 6 3 5" xfId="4822"/>
    <cellStyle name="Normal 3 2 2 6 3 5 2" xfId="28071"/>
    <cellStyle name="Normal 3 2 2 6 3 5 3" xfId="28070"/>
    <cellStyle name="Normal 3 2 2 6 3 6" xfId="4823"/>
    <cellStyle name="Normal 3 2 2 6 3 6 2" xfId="28072"/>
    <cellStyle name="Normal 3 2 2 6 3 7" xfId="28057"/>
    <cellStyle name="Normal 3 2 2 6 3_Sheet3" xfId="4824"/>
    <cellStyle name="Normal 3 2 2 6 4" xfId="4825"/>
    <cellStyle name="Normal 3 2 2 6 4 2" xfId="4826"/>
    <cellStyle name="Normal 3 2 2 6 4 2 2" xfId="4827"/>
    <cellStyle name="Normal 3 2 2 6 4 2 2 2" xfId="4828"/>
    <cellStyle name="Normal 3 2 2 6 4 2 2 2 2" xfId="28076"/>
    <cellStyle name="Normal 3 2 2 6 4 2 2 3" xfId="28075"/>
    <cellStyle name="Normal 3 2 2 6 4 2 2_Sheet3" xfId="4829"/>
    <cellStyle name="Normal 3 2 2 6 4 2 3" xfId="4830"/>
    <cellStyle name="Normal 3 2 2 6 4 2 3 2" xfId="28078"/>
    <cellStyle name="Normal 3 2 2 6 4 2 3 3" xfId="28077"/>
    <cellStyle name="Normal 3 2 2 6 4 2 4" xfId="4831"/>
    <cellStyle name="Normal 3 2 2 6 4 2 4 2" xfId="28080"/>
    <cellStyle name="Normal 3 2 2 6 4 2 4 3" xfId="28079"/>
    <cellStyle name="Normal 3 2 2 6 4 2 5" xfId="4832"/>
    <cellStyle name="Normal 3 2 2 6 4 2 5 2" xfId="28081"/>
    <cellStyle name="Normal 3 2 2 6 4 2 6" xfId="28074"/>
    <cellStyle name="Normal 3 2 2 6 4 2_Sheet3" xfId="4833"/>
    <cellStyle name="Normal 3 2 2 6 4 3" xfId="4834"/>
    <cellStyle name="Normal 3 2 2 6 4 3 2" xfId="4835"/>
    <cellStyle name="Normal 3 2 2 6 4 3 2 2" xfId="28083"/>
    <cellStyle name="Normal 3 2 2 6 4 3 3" xfId="28082"/>
    <cellStyle name="Normal 3 2 2 6 4 3_Sheet3" xfId="4836"/>
    <cellStyle name="Normal 3 2 2 6 4 4" xfId="4837"/>
    <cellStyle name="Normal 3 2 2 6 4 4 2" xfId="28085"/>
    <cellStyle name="Normal 3 2 2 6 4 4 3" xfId="28084"/>
    <cellStyle name="Normal 3 2 2 6 4 5" xfId="4838"/>
    <cellStyle name="Normal 3 2 2 6 4 5 2" xfId="28087"/>
    <cellStyle name="Normal 3 2 2 6 4 5 3" xfId="28086"/>
    <cellStyle name="Normal 3 2 2 6 4 6" xfId="4839"/>
    <cellStyle name="Normal 3 2 2 6 4 6 2" xfId="28088"/>
    <cellStyle name="Normal 3 2 2 6 4 7" xfId="28073"/>
    <cellStyle name="Normal 3 2 2 6 4_Sheet3" xfId="4840"/>
    <cellStyle name="Normal 3 2 2 6 5" xfId="4841"/>
    <cellStyle name="Normal 3 2 2 6 5 2" xfId="4842"/>
    <cellStyle name="Normal 3 2 2 6 5 2 2" xfId="4843"/>
    <cellStyle name="Normal 3 2 2 6 5 2 2 2" xfId="28091"/>
    <cellStyle name="Normal 3 2 2 6 5 2 3" xfId="28090"/>
    <cellStyle name="Normal 3 2 2 6 5 2_Sheet3" xfId="4844"/>
    <cellStyle name="Normal 3 2 2 6 5 3" xfId="4845"/>
    <cellStyle name="Normal 3 2 2 6 5 3 2" xfId="28093"/>
    <cellStyle name="Normal 3 2 2 6 5 3 3" xfId="28092"/>
    <cellStyle name="Normal 3 2 2 6 5 4" xfId="4846"/>
    <cellStyle name="Normal 3 2 2 6 5 4 2" xfId="28095"/>
    <cellStyle name="Normal 3 2 2 6 5 4 3" xfId="28094"/>
    <cellStyle name="Normal 3 2 2 6 5 5" xfId="4847"/>
    <cellStyle name="Normal 3 2 2 6 5 5 2" xfId="28096"/>
    <cellStyle name="Normal 3 2 2 6 5 6" xfId="28089"/>
    <cellStyle name="Normal 3 2 2 6 5_Sheet3" xfId="4848"/>
    <cellStyle name="Normal 3 2 2 6 6" xfId="4849"/>
    <cellStyle name="Normal 3 2 2 6 6 2" xfId="4850"/>
    <cellStyle name="Normal 3 2 2 6 6 2 2" xfId="28098"/>
    <cellStyle name="Normal 3 2 2 6 6 3" xfId="28097"/>
    <cellStyle name="Normal 3 2 2 6 6_Sheet3" xfId="4851"/>
    <cellStyle name="Normal 3 2 2 6 7" xfId="4852"/>
    <cellStyle name="Normal 3 2 2 6 7 2" xfId="28100"/>
    <cellStyle name="Normal 3 2 2 6 7 3" xfId="28099"/>
    <cellStyle name="Normal 3 2 2 6 8" xfId="4853"/>
    <cellStyle name="Normal 3 2 2 6 8 2" xfId="28102"/>
    <cellStyle name="Normal 3 2 2 6 8 3" xfId="28101"/>
    <cellStyle name="Normal 3 2 2 6 9" xfId="4854"/>
    <cellStyle name="Normal 3 2 2 6 9 2" xfId="28103"/>
    <cellStyle name="Normal 3 2 2 6_Sheet3" xfId="4855"/>
    <cellStyle name="Normal 3 2 2 7" xfId="4856"/>
    <cellStyle name="Normal 3 2 2 7 2" xfId="4857"/>
    <cellStyle name="Normal 3 2 2 7 2 2" xfId="4858"/>
    <cellStyle name="Normal 3 2 2 7 2 2 2" xfId="4859"/>
    <cellStyle name="Normal 3 2 2 7 2 2 2 2" xfId="28107"/>
    <cellStyle name="Normal 3 2 2 7 2 2 3" xfId="28106"/>
    <cellStyle name="Normal 3 2 2 7 2 2_Sheet3" xfId="4860"/>
    <cellStyle name="Normal 3 2 2 7 2 3" xfId="4861"/>
    <cellStyle name="Normal 3 2 2 7 2 3 2" xfId="28109"/>
    <cellStyle name="Normal 3 2 2 7 2 3 3" xfId="28108"/>
    <cellStyle name="Normal 3 2 2 7 2 4" xfId="4862"/>
    <cellStyle name="Normal 3 2 2 7 2 4 2" xfId="28111"/>
    <cellStyle name="Normal 3 2 2 7 2 4 3" xfId="28110"/>
    <cellStyle name="Normal 3 2 2 7 2 5" xfId="4863"/>
    <cellStyle name="Normal 3 2 2 7 2 5 2" xfId="28112"/>
    <cellStyle name="Normal 3 2 2 7 2 6" xfId="28105"/>
    <cellStyle name="Normal 3 2 2 7 2_Sheet3" xfId="4864"/>
    <cellStyle name="Normal 3 2 2 7 3" xfId="4865"/>
    <cellStyle name="Normal 3 2 2 7 3 2" xfId="4866"/>
    <cellStyle name="Normal 3 2 2 7 3 2 2" xfId="28114"/>
    <cellStyle name="Normal 3 2 2 7 3 3" xfId="28113"/>
    <cellStyle name="Normal 3 2 2 7 3_Sheet3" xfId="4867"/>
    <cellStyle name="Normal 3 2 2 7 4" xfId="4868"/>
    <cellStyle name="Normal 3 2 2 7 4 2" xfId="28116"/>
    <cellStyle name="Normal 3 2 2 7 4 3" xfId="28115"/>
    <cellStyle name="Normal 3 2 2 7 5" xfId="4869"/>
    <cellStyle name="Normal 3 2 2 7 5 2" xfId="28118"/>
    <cellStyle name="Normal 3 2 2 7 5 3" xfId="28117"/>
    <cellStyle name="Normal 3 2 2 7 6" xfId="4870"/>
    <cellStyle name="Normal 3 2 2 7 6 2" xfId="28119"/>
    <cellStyle name="Normal 3 2 2 7 7" xfId="28104"/>
    <cellStyle name="Normal 3 2 2 7_Sheet3" xfId="4871"/>
    <cellStyle name="Normal 3 2 2 8" xfId="4872"/>
    <cellStyle name="Normal 3 2 2 8 2" xfId="4873"/>
    <cellStyle name="Normal 3 2 2 8 2 2" xfId="4874"/>
    <cellStyle name="Normal 3 2 2 8 2 2 2" xfId="4875"/>
    <cellStyle name="Normal 3 2 2 8 2 2 2 2" xfId="28123"/>
    <cellStyle name="Normal 3 2 2 8 2 2 3" xfId="28122"/>
    <cellStyle name="Normal 3 2 2 8 2 2_Sheet3" xfId="4876"/>
    <cellStyle name="Normal 3 2 2 8 2 3" xfId="4877"/>
    <cellStyle name="Normal 3 2 2 8 2 3 2" xfId="28125"/>
    <cellStyle name="Normal 3 2 2 8 2 3 3" xfId="28124"/>
    <cellStyle name="Normal 3 2 2 8 2 4" xfId="4878"/>
    <cellStyle name="Normal 3 2 2 8 2 4 2" xfId="28127"/>
    <cellStyle name="Normal 3 2 2 8 2 4 3" xfId="28126"/>
    <cellStyle name="Normal 3 2 2 8 2 5" xfId="4879"/>
    <cellStyle name="Normal 3 2 2 8 2 5 2" xfId="28128"/>
    <cellStyle name="Normal 3 2 2 8 2 6" xfId="28121"/>
    <cellStyle name="Normal 3 2 2 8 2_Sheet3" xfId="4880"/>
    <cellStyle name="Normal 3 2 2 8 3" xfId="4881"/>
    <cellStyle name="Normal 3 2 2 8 3 2" xfId="4882"/>
    <cellStyle name="Normal 3 2 2 8 3 2 2" xfId="28130"/>
    <cellStyle name="Normal 3 2 2 8 3 3" xfId="28129"/>
    <cellStyle name="Normal 3 2 2 8 3_Sheet3" xfId="4883"/>
    <cellStyle name="Normal 3 2 2 8 4" xfId="4884"/>
    <cellStyle name="Normal 3 2 2 8 4 2" xfId="28132"/>
    <cellStyle name="Normal 3 2 2 8 4 3" xfId="28131"/>
    <cellStyle name="Normal 3 2 2 8 5" xfId="4885"/>
    <cellStyle name="Normal 3 2 2 8 5 2" xfId="28134"/>
    <cellStyle name="Normal 3 2 2 8 5 3" xfId="28133"/>
    <cellStyle name="Normal 3 2 2 8 6" xfId="4886"/>
    <cellStyle name="Normal 3 2 2 8 6 2" xfId="28135"/>
    <cellStyle name="Normal 3 2 2 8 7" xfId="28120"/>
    <cellStyle name="Normal 3 2 2 8_Sheet3" xfId="4887"/>
    <cellStyle name="Normal 3 2 2 9" xfId="4888"/>
    <cellStyle name="Normal 3 2 2 9 2" xfId="4889"/>
    <cellStyle name="Normal 3 2 2 9 2 2" xfId="4890"/>
    <cellStyle name="Normal 3 2 2 9 2 2 2" xfId="4891"/>
    <cellStyle name="Normal 3 2 2 9 2 2 2 2" xfId="28139"/>
    <cellStyle name="Normal 3 2 2 9 2 2 3" xfId="28138"/>
    <cellStyle name="Normal 3 2 2 9 2 2_Sheet3" xfId="4892"/>
    <cellStyle name="Normal 3 2 2 9 2 3" xfId="4893"/>
    <cellStyle name="Normal 3 2 2 9 2 3 2" xfId="28141"/>
    <cellStyle name="Normal 3 2 2 9 2 3 3" xfId="28140"/>
    <cellStyle name="Normal 3 2 2 9 2 4" xfId="4894"/>
    <cellStyle name="Normal 3 2 2 9 2 4 2" xfId="28143"/>
    <cellStyle name="Normal 3 2 2 9 2 4 3" xfId="28142"/>
    <cellStyle name="Normal 3 2 2 9 2 5" xfId="4895"/>
    <cellStyle name="Normal 3 2 2 9 2 5 2" xfId="28144"/>
    <cellStyle name="Normal 3 2 2 9 2 6" xfId="28137"/>
    <cellStyle name="Normal 3 2 2 9 2_Sheet3" xfId="4896"/>
    <cellStyle name="Normal 3 2 2 9 3" xfId="4897"/>
    <cellStyle name="Normal 3 2 2 9 3 2" xfId="4898"/>
    <cellStyle name="Normal 3 2 2 9 3 2 2" xfId="28146"/>
    <cellStyle name="Normal 3 2 2 9 3 3" xfId="28145"/>
    <cellStyle name="Normal 3 2 2 9 3_Sheet3" xfId="4899"/>
    <cellStyle name="Normal 3 2 2 9 4" xfId="4900"/>
    <cellStyle name="Normal 3 2 2 9 4 2" xfId="28148"/>
    <cellStyle name="Normal 3 2 2 9 4 3" xfId="28147"/>
    <cellStyle name="Normal 3 2 2 9 5" xfId="4901"/>
    <cellStyle name="Normal 3 2 2 9 5 2" xfId="28150"/>
    <cellStyle name="Normal 3 2 2 9 5 3" xfId="28149"/>
    <cellStyle name="Normal 3 2 2 9 6" xfId="4902"/>
    <cellStyle name="Normal 3 2 2 9 6 2" xfId="28151"/>
    <cellStyle name="Normal 3 2 2 9 7" xfId="28136"/>
    <cellStyle name="Normal 3 2 2 9_Sheet3" xfId="4903"/>
    <cellStyle name="Normal 3 2 2_Sheet3" xfId="4904"/>
    <cellStyle name="Normal 3 2 20" xfId="4905"/>
    <cellStyle name="Normal 3 2 20 2" xfId="28152"/>
    <cellStyle name="Normal 3 2 21" xfId="27513"/>
    <cellStyle name="Normal 3 2 3" xfId="4906"/>
    <cellStyle name="Normal 3 2 3 10" xfId="28153"/>
    <cellStyle name="Normal 3 2 3 2" xfId="4907"/>
    <cellStyle name="Normal 3 2 3 2 2" xfId="4908"/>
    <cellStyle name="Normal 3 2 3 2 2 2" xfId="4909"/>
    <cellStyle name="Normal 3 2 3 2 2 2 2" xfId="4910"/>
    <cellStyle name="Normal 3 2 3 2 2 2 2 2" xfId="28157"/>
    <cellStyle name="Normal 3 2 3 2 2 2 3" xfId="28156"/>
    <cellStyle name="Normal 3 2 3 2 2 2_Sheet3" xfId="4911"/>
    <cellStyle name="Normal 3 2 3 2 2 3" xfId="4912"/>
    <cellStyle name="Normal 3 2 3 2 2 3 2" xfId="28159"/>
    <cellStyle name="Normal 3 2 3 2 2 3 3" xfId="28158"/>
    <cellStyle name="Normal 3 2 3 2 2 4" xfId="4913"/>
    <cellStyle name="Normal 3 2 3 2 2 4 2" xfId="28161"/>
    <cellStyle name="Normal 3 2 3 2 2 4 3" xfId="28160"/>
    <cellStyle name="Normal 3 2 3 2 2 5" xfId="4914"/>
    <cellStyle name="Normal 3 2 3 2 2 5 2" xfId="28162"/>
    <cellStyle name="Normal 3 2 3 2 2 6" xfId="28155"/>
    <cellStyle name="Normal 3 2 3 2 2_Sheet3" xfId="4915"/>
    <cellStyle name="Normal 3 2 3 2 3" xfId="4916"/>
    <cellStyle name="Normal 3 2 3 2 3 2" xfId="4917"/>
    <cellStyle name="Normal 3 2 3 2 3 2 2" xfId="28164"/>
    <cellStyle name="Normal 3 2 3 2 3 3" xfId="28163"/>
    <cellStyle name="Normal 3 2 3 2 3_Sheet3" xfId="4918"/>
    <cellStyle name="Normal 3 2 3 2 4" xfId="4919"/>
    <cellStyle name="Normal 3 2 3 2 4 2" xfId="28166"/>
    <cellStyle name="Normal 3 2 3 2 4 3" xfId="28165"/>
    <cellStyle name="Normal 3 2 3 2 5" xfId="4920"/>
    <cellStyle name="Normal 3 2 3 2 5 2" xfId="28168"/>
    <cellStyle name="Normal 3 2 3 2 5 3" xfId="28167"/>
    <cellStyle name="Normal 3 2 3 2 6" xfId="4921"/>
    <cellStyle name="Normal 3 2 3 2 6 2" xfId="28169"/>
    <cellStyle name="Normal 3 2 3 2 7" xfId="28154"/>
    <cellStyle name="Normal 3 2 3 2_Sheet3" xfId="4922"/>
    <cellStyle name="Normal 3 2 3 3" xfId="4923"/>
    <cellStyle name="Normal 3 2 3 3 2" xfId="4924"/>
    <cellStyle name="Normal 3 2 3 3 2 2" xfId="4925"/>
    <cellStyle name="Normal 3 2 3 3 2 2 2" xfId="4926"/>
    <cellStyle name="Normal 3 2 3 3 2 2 2 2" xfId="28173"/>
    <cellStyle name="Normal 3 2 3 3 2 2 3" xfId="28172"/>
    <cellStyle name="Normal 3 2 3 3 2 2_Sheet3" xfId="4927"/>
    <cellStyle name="Normal 3 2 3 3 2 3" xfId="4928"/>
    <cellStyle name="Normal 3 2 3 3 2 3 2" xfId="28175"/>
    <cellStyle name="Normal 3 2 3 3 2 3 3" xfId="28174"/>
    <cellStyle name="Normal 3 2 3 3 2 4" xfId="4929"/>
    <cellStyle name="Normal 3 2 3 3 2 4 2" xfId="28177"/>
    <cellStyle name="Normal 3 2 3 3 2 4 3" xfId="28176"/>
    <cellStyle name="Normal 3 2 3 3 2 5" xfId="4930"/>
    <cellStyle name="Normal 3 2 3 3 2 5 2" xfId="28178"/>
    <cellStyle name="Normal 3 2 3 3 2 6" xfId="28171"/>
    <cellStyle name="Normal 3 2 3 3 2_Sheet3" xfId="4931"/>
    <cellStyle name="Normal 3 2 3 3 3" xfId="4932"/>
    <cellStyle name="Normal 3 2 3 3 3 2" xfId="4933"/>
    <cellStyle name="Normal 3 2 3 3 3 2 2" xfId="28180"/>
    <cellStyle name="Normal 3 2 3 3 3 3" xfId="28179"/>
    <cellStyle name="Normal 3 2 3 3 3_Sheet3" xfId="4934"/>
    <cellStyle name="Normal 3 2 3 3 4" xfId="4935"/>
    <cellStyle name="Normal 3 2 3 3 4 2" xfId="28182"/>
    <cellStyle name="Normal 3 2 3 3 4 3" xfId="28181"/>
    <cellStyle name="Normal 3 2 3 3 5" xfId="4936"/>
    <cellStyle name="Normal 3 2 3 3 5 2" xfId="28184"/>
    <cellStyle name="Normal 3 2 3 3 5 3" xfId="28183"/>
    <cellStyle name="Normal 3 2 3 3 6" xfId="4937"/>
    <cellStyle name="Normal 3 2 3 3 6 2" xfId="28185"/>
    <cellStyle name="Normal 3 2 3 3 7" xfId="28170"/>
    <cellStyle name="Normal 3 2 3 3_Sheet3" xfId="4938"/>
    <cellStyle name="Normal 3 2 3 4" xfId="4939"/>
    <cellStyle name="Normal 3 2 3 4 2" xfId="4940"/>
    <cellStyle name="Normal 3 2 3 4 2 2" xfId="4941"/>
    <cellStyle name="Normal 3 2 3 4 2 2 2" xfId="4942"/>
    <cellStyle name="Normal 3 2 3 4 2 2 2 2" xfId="28189"/>
    <cellStyle name="Normal 3 2 3 4 2 2 3" xfId="28188"/>
    <cellStyle name="Normal 3 2 3 4 2 2_Sheet3" xfId="4943"/>
    <cellStyle name="Normal 3 2 3 4 2 3" xfId="4944"/>
    <cellStyle name="Normal 3 2 3 4 2 3 2" xfId="28191"/>
    <cellStyle name="Normal 3 2 3 4 2 3 3" xfId="28190"/>
    <cellStyle name="Normal 3 2 3 4 2 4" xfId="4945"/>
    <cellStyle name="Normal 3 2 3 4 2 4 2" xfId="28193"/>
    <cellStyle name="Normal 3 2 3 4 2 4 3" xfId="28192"/>
    <cellStyle name="Normal 3 2 3 4 2 5" xfId="4946"/>
    <cellStyle name="Normal 3 2 3 4 2 5 2" xfId="28194"/>
    <cellStyle name="Normal 3 2 3 4 2 6" xfId="28187"/>
    <cellStyle name="Normal 3 2 3 4 2_Sheet3" xfId="4947"/>
    <cellStyle name="Normal 3 2 3 4 3" xfId="4948"/>
    <cellStyle name="Normal 3 2 3 4 3 2" xfId="4949"/>
    <cellStyle name="Normal 3 2 3 4 3 2 2" xfId="28196"/>
    <cellStyle name="Normal 3 2 3 4 3 3" xfId="28195"/>
    <cellStyle name="Normal 3 2 3 4 3_Sheet3" xfId="4950"/>
    <cellStyle name="Normal 3 2 3 4 4" xfId="4951"/>
    <cellStyle name="Normal 3 2 3 4 4 2" xfId="28198"/>
    <cellStyle name="Normal 3 2 3 4 4 3" xfId="28197"/>
    <cellStyle name="Normal 3 2 3 4 5" xfId="4952"/>
    <cellStyle name="Normal 3 2 3 4 5 2" xfId="28200"/>
    <cellStyle name="Normal 3 2 3 4 5 3" xfId="28199"/>
    <cellStyle name="Normal 3 2 3 4 6" xfId="4953"/>
    <cellStyle name="Normal 3 2 3 4 6 2" xfId="28201"/>
    <cellStyle name="Normal 3 2 3 4 7" xfId="28186"/>
    <cellStyle name="Normal 3 2 3 4_Sheet3" xfId="4954"/>
    <cellStyle name="Normal 3 2 3 5" xfId="4955"/>
    <cellStyle name="Normal 3 2 3 5 2" xfId="4956"/>
    <cellStyle name="Normal 3 2 3 5 2 2" xfId="4957"/>
    <cellStyle name="Normal 3 2 3 5 2 2 2" xfId="28204"/>
    <cellStyle name="Normal 3 2 3 5 2 3" xfId="28203"/>
    <cellStyle name="Normal 3 2 3 5 2_Sheet3" xfId="4958"/>
    <cellStyle name="Normal 3 2 3 5 3" xfId="4959"/>
    <cellStyle name="Normal 3 2 3 5 3 2" xfId="28206"/>
    <cellStyle name="Normal 3 2 3 5 3 3" xfId="28205"/>
    <cellStyle name="Normal 3 2 3 5 4" xfId="4960"/>
    <cellStyle name="Normal 3 2 3 5 4 2" xfId="28208"/>
    <cellStyle name="Normal 3 2 3 5 4 3" xfId="28207"/>
    <cellStyle name="Normal 3 2 3 5 5" xfId="4961"/>
    <cellStyle name="Normal 3 2 3 5 5 2" xfId="28209"/>
    <cellStyle name="Normal 3 2 3 5 6" xfId="28202"/>
    <cellStyle name="Normal 3 2 3 5_Sheet3" xfId="4962"/>
    <cellStyle name="Normal 3 2 3 6" xfId="4963"/>
    <cellStyle name="Normal 3 2 3 6 2" xfId="4964"/>
    <cellStyle name="Normal 3 2 3 6 2 2" xfId="28211"/>
    <cellStyle name="Normal 3 2 3 6 3" xfId="28210"/>
    <cellStyle name="Normal 3 2 3 6_Sheet3" xfId="4965"/>
    <cellStyle name="Normal 3 2 3 7" xfId="4966"/>
    <cellStyle name="Normal 3 2 3 7 2" xfId="28213"/>
    <cellStyle name="Normal 3 2 3 7 3" xfId="28212"/>
    <cellStyle name="Normal 3 2 3 8" xfId="4967"/>
    <cellStyle name="Normal 3 2 3 8 2" xfId="28215"/>
    <cellStyle name="Normal 3 2 3 8 3" xfId="28214"/>
    <cellStyle name="Normal 3 2 3 9" xfId="4968"/>
    <cellStyle name="Normal 3 2 3 9 2" xfId="28216"/>
    <cellStyle name="Normal 3 2 3_Sheet3" xfId="4969"/>
    <cellStyle name="Normal 3 2 4" xfId="4970"/>
    <cellStyle name="Normal 3 2 4 10" xfId="28217"/>
    <cellStyle name="Normal 3 2 4 2" xfId="4971"/>
    <cellStyle name="Normal 3 2 4 2 2" xfId="4972"/>
    <cellStyle name="Normal 3 2 4 2 2 2" xfId="4973"/>
    <cellStyle name="Normal 3 2 4 2 2 2 2" xfId="4974"/>
    <cellStyle name="Normal 3 2 4 2 2 2 2 2" xfId="28221"/>
    <cellStyle name="Normal 3 2 4 2 2 2 3" xfId="28220"/>
    <cellStyle name="Normal 3 2 4 2 2 2_Sheet3" xfId="4975"/>
    <cellStyle name="Normal 3 2 4 2 2 3" xfId="4976"/>
    <cellStyle name="Normal 3 2 4 2 2 3 2" xfId="28223"/>
    <cellStyle name="Normal 3 2 4 2 2 3 3" xfId="28222"/>
    <cellStyle name="Normal 3 2 4 2 2 4" xfId="4977"/>
    <cellStyle name="Normal 3 2 4 2 2 4 2" xfId="28225"/>
    <cellStyle name="Normal 3 2 4 2 2 4 3" xfId="28224"/>
    <cellStyle name="Normal 3 2 4 2 2 5" xfId="4978"/>
    <cellStyle name="Normal 3 2 4 2 2 5 2" xfId="28226"/>
    <cellStyle name="Normal 3 2 4 2 2 6" xfId="28219"/>
    <cellStyle name="Normal 3 2 4 2 2_Sheet3" xfId="4979"/>
    <cellStyle name="Normal 3 2 4 2 3" xfId="4980"/>
    <cellStyle name="Normal 3 2 4 2 3 2" xfId="4981"/>
    <cellStyle name="Normal 3 2 4 2 3 2 2" xfId="28228"/>
    <cellStyle name="Normal 3 2 4 2 3 3" xfId="28227"/>
    <cellStyle name="Normal 3 2 4 2 3_Sheet3" xfId="4982"/>
    <cellStyle name="Normal 3 2 4 2 4" xfId="4983"/>
    <cellStyle name="Normal 3 2 4 2 4 2" xfId="28230"/>
    <cellStyle name="Normal 3 2 4 2 4 3" xfId="28229"/>
    <cellStyle name="Normal 3 2 4 2 5" xfId="4984"/>
    <cellStyle name="Normal 3 2 4 2 5 2" xfId="28232"/>
    <cellStyle name="Normal 3 2 4 2 5 3" xfId="28231"/>
    <cellStyle name="Normal 3 2 4 2 6" xfId="4985"/>
    <cellStyle name="Normal 3 2 4 2 6 2" xfId="28233"/>
    <cellStyle name="Normal 3 2 4 2 7" xfId="28218"/>
    <cellStyle name="Normal 3 2 4 2_Sheet3" xfId="4986"/>
    <cellStyle name="Normal 3 2 4 3" xfId="4987"/>
    <cellStyle name="Normal 3 2 4 3 2" xfId="4988"/>
    <cellStyle name="Normal 3 2 4 3 2 2" xfId="4989"/>
    <cellStyle name="Normal 3 2 4 3 2 2 2" xfId="4990"/>
    <cellStyle name="Normal 3 2 4 3 2 2 2 2" xfId="28237"/>
    <cellStyle name="Normal 3 2 4 3 2 2 3" xfId="28236"/>
    <cellStyle name="Normal 3 2 4 3 2 2_Sheet3" xfId="4991"/>
    <cellStyle name="Normal 3 2 4 3 2 3" xfId="4992"/>
    <cellStyle name="Normal 3 2 4 3 2 3 2" xfId="28239"/>
    <cellStyle name="Normal 3 2 4 3 2 3 3" xfId="28238"/>
    <cellStyle name="Normal 3 2 4 3 2 4" xfId="4993"/>
    <cellStyle name="Normal 3 2 4 3 2 4 2" xfId="28241"/>
    <cellStyle name="Normal 3 2 4 3 2 4 3" xfId="28240"/>
    <cellStyle name="Normal 3 2 4 3 2 5" xfId="4994"/>
    <cellStyle name="Normal 3 2 4 3 2 5 2" xfId="28242"/>
    <cellStyle name="Normal 3 2 4 3 2 6" xfId="28235"/>
    <cellStyle name="Normal 3 2 4 3 2_Sheet3" xfId="4995"/>
    <cellStyle name="Normal 3 2 4 3 3" xfId="4996"/>
    <cellStyle name="Normal 3 2 4 3 3 2" xfId="4997"/>
    <cellStyle name="Normal 3 2 4 3 3 2 2" xfId="28244"/>
    <cellStyle name="Normal 3 2 4 3 3 3" xfId="28243"/>
    <cellStyle name="Normal 3 2 4 3 3_Sheet3" xfId="4998"/>
    <cellStyle name="Normal 3 2 4 3 4" xfId="4999"/>
    <cellStyle name="Normal 3 2 4 3 4 2" xfId="28246"/>
    <cellStyle name="Normal 3 2 4 3 4 3" xfId="28245"/>
    <cellStyle name="Normal 3 2 4 3 5" xfId="5000"/>
    <cellStyle name="Normal 3 2 4 3 5 2" xfId="28248"/>
    <cellStyle name="Normal 3 2 4 3 5 3" xfId="28247"/>
    <cellStyle name="Normal 3 2 4 3 6" xfId="5001"/>
    <cellStyle name="Normal 3 2 4 3 6 2" xfId="28249"/>
    <cellStyle name="Normal 3 2 4 3 7" xfId="28234"/>
    <cellStyle name="Normal 3 2 4 3_Sheet3" xfId="5002"/>
    <cellStyle name="Normal 3 2 4 4" xfId="5003"/>
    <cellStyle name="Normal 3 2 4 4 2" xfId="5004"/>
    <cellStyle name="Normal 3 2 4 4 2 2" xfId="5005"/>
    <cellStyle name="Normal 3 2 4 4 2 2 2" xfId="5006"/>
    <cellStyle name="Normal 3 2 4 4 2 2 2 2" xfId="28253"/>
    <cellStyle name="Normal 3 2 4 4 2 2 3" xfId="28252"/>
    <cellStyle name="Normal 3 2 4 4 2 2_Sheet3" xfId="5007"/>
    <cellStyle name="Normal 3 2 4 4 2 3" xfId="5008"/>
    <cellStyle name="Normal 3 2 4 4 2 3 2" xfId="28255"/>
    <cellStyle name="Normal 3 2 4 4 2 3 3" xfId="28254"/>
    <cellStyle name="Normal 3 2 4 4 2 4" xfId="5009"/>
    <cellStyle name="Normal 3 2 4 4 2 4 2" xfId="28257"/>
    <cellStyle name="Normal 3 2 4 4 2 4 3" xfId="28256"/>
    <cellStyle name="Normal 3 2 4 4 2 5" xfId="5010"/>
    <cellStyle name="Normal 3 2 4 4 2 5 2" xfId="28258"/>
    <cellStyle name="Normal 3 2 4 4 2 6" xfId="28251"/>
    <cellStyle name="Normal 3 2 4 4 2_Sheet3" xfId="5011"/>
    <cellStyle name="Normal 3 2 4 4 3" xfId="5012"/>
    <cellStyle name="Normal 3 2 4 4 3 2" xfId="5013"/>
    <cellStyle name="Normal 3 2 4 4 3 2 2" xfId="28260"/>
    <cellStyle name="Normal 3 2 4 4 3 3" xfId="28259"/>
    <cellStyle name="Normal 3 2 4 4 3_Sheet3" xfId="5014"/>
    <cellStyle name="Normal 3 2 4 4 4" xfId="5015"/>
    <cellStyle name="Normal 3 2 4 4 4 2" xfId="28262"/>
    <cellStyle name="Normal 3 2 4 4 4 3" xfId="28261"/>
    <cellStyle name="Normal 3 2 4 4 5" xfId="5016"/>
    <cellStyle name="Normal 3 2 4 4 5 2" xfId="28264"/>
    <cellStyle name="Normal 3 2 4 4 5 3" xfId="28263"/>
    <cellStyle name="Normal 3 2 4 4 6" xfId="5017"/>
    <cellStyle name="Normal 3 2 4 4 6 2" xfId="28265"/>
    <cellStyle name="Normal 3 2 4 4 7" xfId="28250"/>
    <cellStyle name="Normal 3 2 4 4_Sheet3" xfId="5018"/>
    <cellStyle name="Normal 3 2 4 5" xfId="5019"/>
    <cellStyle name="Normal 3 2 4 5 2" xfId="5020"/>
    <cellStyle name="Normal 3 2 4 5 2 2" xfId="5021"/>
    <cellStyle name="Normal 3 2 4 5 2 2 2" xfId="28268"/>
    <cellStyle name="Normal 3 2 4 5 2 3" xfId="28267"/>
    <cellStyle name="Normal 3 2 4 5 2_Sheet3" xfId="5022"/>
    <cellStyle name="Normal 3 2 4 5 3" xfId="5023"/>
    <cellStyle name="Normal 3 2 4 5 3 2" xfId="28270"/>
    <cellStyle name="Normal 3 2 4 5 3 3" xfId="28269"/>
    <cellStyle name="Normal 3 2 4 5 4" xfId="5024"/>
    <cellStyle name="Normal 3 2 4 5 4 2" xfId="28272"/>
    <cellStyle name="Normal 3 2 4 5 4 3" xfId="28271"/>
    <cellStyle name="Normal 3 2 4 5 5" xfId="5025"/>
    <cellStyle name="Normal 3 2 4 5 5 2" xfId="28273"/>
    <cellStyle name="Normal 3 2 4 5 6" xfId="28266"/>
    <cellStyle name="Normal 3 2 4 5_Sheet3" xfId="5026"/>
    <cellStyle name="Normal 3 2 4 6" xfId="5027"/>
    <cellStyle name="Normal 3 2 4 6 2" xfId="5028"/>
    <cellStyle name="Normal 3 2 4 6 2 2" xfId="28275"/>
    <cellStyle name="Normal 3 2 4 6 3" xfId="28274"/>
    <cellStyle name="Normal 3 2 4 6_Sheet3" xfId="5029"/>
    <cellStyle name="Normal 3 2 4 7" xfId="5030"/>
    <cellStyle name="Normal 3 2 4 7 2" xfId="28277"/>
    <cellStyle name="Normal 3 2 4 7 3" xfId="28276"/>
    <cellStyle name="Normal 3 2 4 8" xfId="5031"/>
    <cellStyle name="Normal 3 2 4 8 2" xfId="28279"/>
    <cellStyle name="Normal 3 2 4 8 3" xfId="28278"/>
    <cellStyle name="Normal 3 2 4 9" xfId="5032"/>
    <cellStyle name="Normal 3 2 4 9 2" xfId="28280"/>
    <cellStyle name="Normal 3 2 4_Sheet3" xfId="5033"/>
    <cellStyle name="Normal 3 2 5" xfId="5034"/>
    <cellStyle name="Normal 3 2 5 10" xfId="28281"/>
    <cellStyle name="Normal 3 2 5 2" xfId="5035"/>
    <cellStyle name="Normal 3 2 5 2 2" xfId="5036"/>
    <cellStyle name="Normal 3 2 5 2 2 2" xfId="5037"/>
    <cellStyle name="Normal 3 2 5 2 2 2 2" xfId="5038"/>
    <cellStyle name="Normal 3 2 5 2 2 2 2 2" xfId="28285"/>
    <cellStyle name="Normal 3 2 5 2 2 2 3" xfId="28284"/>
    <cellStyle name="Normal 3 2 5 2 2 2_Sheet3" xfId="5039"/>
    <cellStyle name="Normal 3 2 5 2 2 3" xfId="5040"/>
    <cellStyle name="Normal 3 2 5 2 2 3 2" xfId="28287"/>
    <cellStyle name="Normal 3 2 5 2 2 3 3" xfId="28286"/>
    <cellStyle name="Normal 3 2 5 2 2 4" xfId="5041"/>
    <cellStyle name="Normal 3 2 5 2 2 4 2" xfId="28289"/>
    <cellStyle name="Normal 3 2 5 2 2 4 3" xfId="28288"/>
    <cellStyle name="Normal 3 2 5 2 2 5" xfId="5042"/>
    <cellStyle name="Normal 3 2 5 2 2 5 2" xfId="28290"/>
    <cellStyle name="Normal 3 2 5 2 2 6" xfId="28283"/>
    <cellStyle name="Normal 3 2 5 2 2_Sheet3" xfId="5043"/>
    <cellStyle name="Normal 3 2 5 2 3" xfId="5044"/>
    <cellStyle name="Normal 3 2 5 2 3 2" xfId="5045"/>
    <cellStyle name="Normal 3 2 5 2 3 2 2" xfId="28292"/>
    <cellStyle name="Normal 3 2 5 2 3 3" xfId="28291"/>
    <cellStyle name="Normal 3 2 5 2 3_Sheet3" xfId="5046"/>
    <cellStyle name="Normal 3 2 5 2 4" xfId="5047"/>
    <cellStyle name="Normal 3 2 5 2 4 2" xfId="28294"/>
    <cellStyle name="Normal 3 2 5 2 4 3" xfId="28293"/>
    <cellStyle name="Normal 3 2 5 2 5" xfId="5048"/>
    <cellStyle name="Normal 3 2 5 2 5 2" xfId="28296"/>
    <cellStyle name="Normal 3 2 5 2 5 3" xfId="28295"/>
    <cellStyle name="Normal 3 2 5 2 6" xfId="5049"/>
    <cellStyle name="Normal 3 2 5 2 6 2" xfId="28297"/>
    <cellStyle name="Normal 3 2 5 2 7" xfId="28282"/>
    <cellStyle name="Normal 3 2 5 2_Sheet3" xfId="5050"/>
    <cellStyle name="Normal 3 2 5 3" xfId="5051"/>
    <cellStyle name="Normal 3 2 5 3 2" xfId="5052"/>
    <cellStyle name="Normal 3 2 5 3 2 2" xfId="5053"/>
    <cellStyle name="Normal 3 2 5 3 2 2 2" xfId="5054"/>
    <cellStyle name="Normal 3 2 5 3 2 2 2 2" xfId="28301"/>
    <cellStyle name="Normal 3 2 5 3 2 2 3" xfId="28300"/>
    <cellStyle name="Normal 3 2 5 3 2 2_Sheet3" xfId="5055"/>
    <cellStyle name="Normal 3 2 5 3 2 3" xfId="5056"/>
    <cellStyle name="Normal 3 2 5 3 2 3 2" xfId="28303"/>
    <cellStyle name="Normal 3 2 5 3 2 3 3" xfId="28302"/>
    <cellStyle name="Normal 3 2 5 3 2 4" xfId="5057"/>
    <cellStyle name="Normal 3 2 5 3 2 4 2" xfId="28305"/>
    <cellStyle name="Normal 3 2 5 3 2 4 3" xfId="28304"/>
    <cellStyle name="Normal 3 2 5 3 2 5" xfId="5058"/>
    <cellStyle name="Normal 3 2 5 3 2 5 2" xfId="28306"/>
    <cellStyle name="Normal 3 2 5 3 2 6" xfId="28299"/>
    <cellStyle name="Normal 3 2 5 3 2_Sheet3" xfId="5059"/>
    <cellStyle name="Normal 3 2 5 3 3" xfId="5060"/>
    <cellStyle name="Normal 3 2 5 3 3 2" xfId="5061"/>
    <cellStyle name="Normal 3 2 5 3 3 2 2" xfId="28308"/>
    <cellStyle name="Normal 3 2 5 3 3 3" xfId="28307"/>
    <cellStyle name="Normal 3 2 5 3 3_Sheet3" xfId="5062"/>
    <cellStyle name="Normal 3 2 5 3 4" xfId="5063"/>
    <cellStyle name="Normal 3 2 5 3 4 2" xfId="28310"/>
    <cellStyle name="Normal 3 2 5 3 4 3" xfId="28309"/>
    <cellStyle name="Normal 3 2 5 3 5" xfId="5064"/>
    <cellStyle name="Normal 3 2 5 3 5 2" xfId="28312"/>
    <cellStyle name="Normal 3 2 5 3 5 3" xfId="28311"/>
    <cellStyle name="Normal 3 2 5 3 6" xfId="5065"/>
    <cellStyle name="Normal 3 2 5 3 6 2" xfId="28313"/>
    <cellStyle name="Normal 3 2 5 3 7" xfId="28298"/>
    <cellStyle name="Normal 3 2 5 3_Sheet3" xfId="5066"/>
    <cellStyle name="Normal 3 2 5 4" xfId="5067"/>
    <cellStyle name="Normal 3 2 5 4 2" xfId="5068"/>
    <cellStyle name="Normal 3 2 5 4 2 2" xfId="5069"/>
    <cellStyle name="Normal 3 2 5 4 2 2 2" xfId="5070"/>
    <cellStyle name="Normal 3 2 5 4 2 2 2 2" xfId="28317"/>
    <cellStyle name="Normal 3 2 5 4 2 2 3" xfId="28316"/>
    <cellStyle name="Normal 3 2 5 4 2 2_Sheet3" xfId="5071"/>
    <cellStyle name="Normal 3 2 5 4 2 3" xfId="5072"/>
    <cellStyle name="Normal 3 2 5 4 2 3 2" xfId="28319"/>
    <cellStyle name="Normal 3 2 5 4 2 3 3" xfId="28318"/>
    <cellStyle name="Normal 3 2 5 4 2 4" xfId="5073"/>
    <cellStyle name="Normal 3 2 5 4 2 4 2" xfId="28321"/>
    <cellStyle name="Normal 3 2 5 4 2 4 3" xfId="28320"/>
    <cellStyle name="Normal 3 2 5 4 2 5" xfId="5074"/>
    <cellStyle name="Normal 3 2 5 4 2 5 2" xfId="28322"/>
    <cellStyle name="Normal 3 2 5 4 2 6" xfId="28315"/>
    <cellStyle name="Normal 3 2 5 4 2_Sheet3" xfId="5075"/>
    <cellStyle name="Normal 3 2 5 4 3" xfId="5076"/>
    <cellStyle name="Normal 3 2 5 4 3 2" xfId="5077"/>
    <cellStyle name="Normal 3 2 5 4 3 2 2" xfId="28324"/>
    <cellStyle name="Normal 3 2 5 4 3 3" xfId="28323"/>
    <cellStyle name="Normal 3 2 5 4 3_Sheet3" xfId="5078"/>
    <cellStyle name="Normal 3 2 5 4 4" xfId="5079"/>
    <cellStyle name="Normal 3 2 5 4 4 2" xfId="28326"/>
    <cellStyle name="Normal 3 2 5 4 4 3" xfId="28325"/>
    <cellStyle name="Normal 3 2 5 4 5" xfId="5080"/>
    <cellStyle name="Normal 3 2 5 4 5 2" xfId="28328"/>
    <cellStyle name="Normal 3 2 5 4 5 3" xfId="28327"/>
    <cellStyle name="Normal 3 2 5 4 6" xfId="5081"/>
    <cellStyle name="Normal 3 2 5 4 6 2" xfId="28329"/>
    <cellStyle name="Normal 3 2 5 4 7" xfId="28314"/>
    <cellStyle name="Normal 3 2 5 4_Sheet3" xfId="5082"/>
    <cellStyle name="Normal 3 2 5 5" xfId="5083"/>
    <cellStyle name="Normal 3 2 5 5 2" xfId="5084"/>
    <cellStyle name="Normal 3 2 5 5 2 2" xfId="5085"/>
    <cellStyle name="Normal 3 2 5 5 2 2 2" xfId="28332"/>
    <cellStyle name="Normal 3 2 5 5 2 3" xfId="28331"/>
    <cellStyle name="Normal 3 2 5 5 2_Sheet3" xfId="5086"/>
    <cellStyle name="Normal 3 2 5 5 3" xfId="5087"/>
    <cellStyle name="Normal 3 2 5 5 3 2" xfId="28334"/>
    <cellStyle name="Normal 3 2 5 5 3 3" xfId="28333"/>
    <cellStyle name="Normal 3 2 5 5 4" xfId="5088"/>
    <cellStyle name="Normal 3 2 5 5 4 2" xfId="28336"/>
    <cellStyle name="Normal 3 2 5 5 4 3" xfId="28335"/>
    <cellStyle name="Normal 3 2 5 5 5" xfId="5089"/>
    <cellStyle name="Normal 3 2 5 5 5 2" xfId="28337"/>
    <cellStyle name="Normal 3 2 5 5 6" xfId="28330"/>
    <cellStyle name="Normal 3 2 5 5_Sheet3" xfId="5090"/>
    <cellStyle name="Normal 3 2 5 6" xfId="5091"/>
    <cellStyle name="Normal 3 2 5 6 2" xfId="5092"/>
    <cellStyle name="Normal 3 2 5 6 2 2" xfId="28339"/>
    <cellStyle name="Normal 3 2 5 6 3" xfId="28338"/>
    <cellStyle name="Normal 3 2 5 6_Sheet3" xfId="5093"/>
    <cellStyle name="Normal 3 2 5 7" xfId="5094"/>
    <cellStyle name="Normal 3 2 5 7 2" xfId="28341"/>
    <cellStyle name="Normal 3 2 5 7 3" xfId="28340"/>
    <cellStyle name="Normal 3 2 5 8" xfId="5095"/>
    <cellStyle name="Normal 3 2 5 8 2" xfId="28343"/>
    <cellStyle name="Normal 3 2 5 8 3" xfId="28342"/>
    <cellStyle name="Normal 3 2 5 9" xfId="5096"/>
    <cellStyle name="Normal 3 2 5 9 2" xfId="28344"/>
    <cellStyle name="Normal 3 2 5_Sheet3" xfId="5097"/>
    <cellStyle name="Normal 3 2 6" xfId="5098"/>
    <cellStyle name="Normal 3 2 6 10" xfId="28345"/>
    <cellStyle name="Normal 3 2 6 2" xfId="5099"/>
    <cellStyle name="Normal 3 2 6 2 2" xfId="5100"/>
    <cellStyle name="Normal 3 2 6 2 2 2" xfId="5101"/>
    <cellStyle name="Normal 3 2 6 2 2 2 2" xfId="5102"/>
    <cellStyle name="Normal 3 2 6 2 2 2 2 2" xfId="28349"/>
    <cellStyle name="Normal 3 2 6 2 2 2 3" xfId="28348"/>
    <cellStyle name="Normal 3 2 6 2 2 2_Sheet3" xfId="5103"/>
    <cellStyle name="Normal 3 2 6 2 2 3" xfId="5104"/>
    <cellStyle name="Normal 3 2 6 2 2 3 2" xfId="28351"/>
    <cellStyle name="Normal 3 2 6 2 2 3 3" xfId="28350"/>
    <cellStyle name="Normal 3 2 6 2 2 4" xfId="5105"/>
    <cellStyle name="Normal 3 2 6 2 2 4 2" xfId="28353"/>
    <cellStyle name="Normal 3 2 6 2 2 4 3" xfId="28352"/>
    <cellStyle name="Normal 3 2 6 2 2 5" xfId="5106"/>
    <cellStyle name="Normal 3 2 6 2 2 5 2" xfId="28354"/>
    <cellStyle name="Normal 3 2 6 2 2 6" xfId="28347"/>
    <cellStyle name="Normal 3 2 6 2 2_Sheet3" xfId="5107"/>
    <cellStyle name="Normal 3 2 6 2 3" xfId="5108"/>
    <cellStyle name="Normal 3 2 6 2 3 2" xfId="5109"/>
    <cellStyle name="Normal 3 2 6 2 3 2 2" xfId="28356"/>
    <cellStyle name="Normal 3 2 6 2 3 3" xfId="28355"/>
    <cellStyle name="Normal 3 2 6 2 3_Sheet3" xfId="5110"/>
    <cellStyle name="Normal 3 2 6 2 4" xfId="5111"/>
    <cellStyle name="Normal 3 2 6 2 4 2" xfId="28358"/>
    <cellStyle name="Normal 3 2 6 2 4 3" xfId="28357"/>
    <cellStyle name="Normal 3 2 6 2 5" xfId="5112"/>
    <cellStyle name="Normal 3 2 6 2 5 2" xfId="28360"/>
    <cellStyle name="Normal 3 2 6 2 5 3" xfId="28359"/>
    <cellStyle name="Normal 3 2 6 2 6" xfId="5113"/>
    <cellStyle name="Normal 3 2 6 2 6 2" xfId="28361"/>
    <cellStyle name="Normal 3 2 6 2 7" xfId="28346"/>
    <cellStyle name="Normal 3 2 6 2_Sheet3" xfId="5114"/>
    <cellStyle name="Normal 3 2 6 3" xfId="5115"/>
    <cellStyle name="Normal 3 2 6 3 2" xfId="5116"/>
    <cellStyle name="Normal 3 2 6 3 2 2" xfId="5117"/>
    <cellStyle name="Normal 3 2 6 3 2 2 2" xfId="5118"/>
    <cellStyle name="Normal 3 2 6 3 2 2 2 2" xfId="28365"/>
    <cellStyle name="Normal 3 2 6 3 2 2 3" xfId="28364"/>
    <cellStyle name="Normal 3 2 6 3 2 2_Sheet3" xfId="5119"/>
    <cellStyle name="Normal 3 2 6 3 2 3" xfId="5120"/>
    <cellStyle name="Normal 3 2 6 3 2 3 2" xfId="28367"/>
    <cellStyle name="Normal 3 2 6 3 2 3 3" xfId="28366"/>
    <cellStyle name="Normal 3 2 6 3 2 4" xfId="5121"/>
    <cellStyle name="Normal 3 2 6 3 2 4 2" xfId="28369"/>
    <cellStyle name="Normal 3 2 6 3 2 4 3" xfId="28368"/>
    <cellStyle name="Normal 3 2 6 3 2 5" xfId="5122"/>
    <cellStyle name="Normal 3 2 6 3 2 5 2" xfId="28370"/>
    <cellStyle name="Normal 3 2 6 3 2 6" xfId="28363"/>
    <cellStyle name="Normal 3 2 6 3 2_Sheet3" xfId="5123"/>
    <cellStyle name="Normal 3 2 6 3 3" xfId="5124"/>
    <cellStyle name="Normal 3 2 6 3 3 2" xfId="5125"/>
    <cellStyle name="Normal 3 2 6 3 3 2 2" xfId="28372"/>
    <cellStyle name="Normal 3 2 6 3 3 3" xfId="28371"/>
    <cellStyle name="Normal 3 2 6 3 3_Sheet3" xfId="5126"/>
    <cellStyle name="Normal 3 2 6 3 4" xfId="5127"/>
    <cellStyle name="Normal 3 2 6 3 4 2" xfId="28374"/>
    <cellStyle name="Normal 3 2 6 3 4 3" xfId="28373"/>
    <cellStyle name="Normal 3 2 6 3 5" xfId="5128"/>
    <cellStyle name="Normal 3 2 6 3 5 2" xfId="28376"/>
    <cellStyle name="Normal 3 2 6 3 5 3" xfId="28375"/>
    <cellStyle name="Normal 3 2 6 3 6" xfId="5129"/>
    <cellStyle name="Normal 3 2 6 3 6 2" xfId="28377"/>
    <cellStyle name="Normal 3 2 6 3 7" xfId="28362"/>
    <cellStyle name="Normal 3 2 6 3_Sheet3" xfId="5130"/>
    <cellStyle name="Normal 3 2 6 4" xfId="5131"/>
    <cellStyle name="Normal 3 2 6 4 2" xfId="5132"/>
    <cellStyle name="Normal 3 2 6 4 2 2" xfId="5133"/>
    <cellStyle name="Normal 3 2 6 4 2 2 2" xfId="5134"/>
    <cellStyle name="Normal 3 2 6 4 2 2 2 2" xfId="28381"/>
    <cellStyle name="Normal 3 2 6 4 2 2 3" xfId="28380"/>
    <cellStyle name="Normal 3 2 6 4 2 2_Sheet3" xfId="5135"/>
    <cellStyle name="Normal 3 2 6 4 2 3" xfId="5136"/>
    <cellStyle name="Normal 3 2 6 4 2 3 2" xfId="28383"/>
    <cellStyle name="Normal 3 2 6 4 2 3 3" xfId="28382"/>
    <cellStyle name="Normal 3 2 6 4 2 4" xfId="5137"/>
    <cellStyle name="Normal 3 2 6 4 2 4 2" xfId="28385"/>
    <cellStyle name="Normal 3 2 6 4 2 4 3" xfId="28384"/>
    <cellStyle name="Normal 3 2 6 4 2 5" xfId="5138"/>
    <cellStyle name="Normal 3 2 6 4 2 5 2" xfId="28386"/>
    <cellStyle name="Normal 3 2 6 4 2 6" xfId="28379"/>
    <cellStyle name="Normal 3 2 6 4 2_Sheet3" xfId="5139"/>
    <cellStyle name="Normal 3 2 6 4 3" xfId="5140"/>
    <cellStyle name="Normal 3 2 6 4 3 2" xfId="5141"/>
    <cellStyle name="Normal 3 2 6 4 3 2 2" xfId="28388"/>
    <cellStyle name="Normal 3 2 6 4 3 3" xfId="28387"/>
    <cellStyle name="Normal 3 2 6 4 3_Sheet3" xfId="5142"/>
    <cellStyle name="Normal 3 2 6 4 4" xfId="5143"/>
    <cellStyle name="Normal 3 2 6 4 4 2" xfId="28390"/>
    <cellStyle name="Normal 3 2 6 4 4 3" xfId="28389"/>
    <cellStyle name="Normal 3 2 6 4 5" xfId="5144"/>
    <cellStyle name="Normal 3 2 6 4 5 2" xfId="28392"/>
    <cellStyle name="Normal 3 2 6 4 5 3" xfId="28391"/>
    <cellStyle name="Normal 3 2 6 4 6" xfId="5145"/>
    <cellStyle name="Normal 3 2 6 4 6 2" xfId="28393"/>
    <cellStyle name="Normal 3 2 6 4 7" xfId="28378"/>
    <cellStyle name="Normal 3 2 6 4_Sheet3" xfId="5146"/>
    <cellStyle name="Normal 3 2 6 5" xfId="5147"/>
    <cellStyle name="Normal 3 2 6 5 2" xfId="5148"/>
    <cellStyle name="Normal 3 2 6 5 2 2" xfId="5149"/>
    <cellStyle name="Normal 3 2 6 5 2 2 2" xfId="28396"/>
    <cellStyle name="Normal 3 2 6 5 2 3" xfId="28395"/>
    <cellStyle name="Normal 3 2 6 5 2_Sheet3" xfId="5150"/>
    <cellStyle name="Normal 3 2 6 5 3" xfId="5151"/>
    <cellStyle name="Normal 3 2 6 5 3 2" xfId="28398"/>
    <cellStyle name="Normal 3 2 6 5 3 3" xfId="28397"/>
    <cellStyle name="Normal 3 2 6 5 4" xfId="5152"/>
    <cellStyle name="Normal 3 2 6 5 4 2" xfId="28400"/>
    <cellStyle name="Normal 3 2 6 5 4 3" xfId="28399"/>
    <cellStyle name="Normal 3 2 6 5 5" xfId="5153"/>
    <cellStyle name="Normal 3 2 6 5 5 2" xfId="28401"/>
    <cellStyle name="Normal 3 2 6 5 6" xfId="28394"/>
    <cellStyle name="Normal 3 2 6 5_Sheet3" xfId="5154"/>
    <cellStyle name="Normal 3 2 6 6" xfId="5155"/>
    <cellStyle name="Normal 3 2 6 6 2" xfId="5156"/>
    <cellStyle name="Normal 3 2 6 6 2 2" xfId="28403"/>
    <cellStyle name="Normal 3 2 6 6 3" xfId="28402"/>
    <cellStyle name="Normal 3 2 6 6_Sheet3" xfId="5157"/>
    <cellStyle name="Normal 3 2 6 7" xfId="5158"/>
    <cellStyle name="Normal 3 2 6 7 2" xfId="28405"/>
    <cellStyle name="Normal 3 2 6 7 3" xfId="28404"/>
    <cellStyle name="Normal 3 2 6 8" xfId="5159"/>
    <cellStyle name="Normal 3 2 6 8 2" xfId="28407"/>
    <cellStyle name="Normal 3 2 6 8 3" xfId="28406"/>
    <cellStyle name="Normal 3 2 6 9" xfId="5160"/>
    <cellStyle name="Normal 3 2 6 9 2" xfId="28408"/>
    <cellStyle name="Normal 3 2 6_Sheet3" xfId="5161"/>
    <cellStyle name="Normal 3 2 7" xfId="5162"/>
    <cellStyle name="Normal 3 2 7 10" xfId="28409"/>
    <cellStyle name="Normal 3 2 7 2" xfId="5163"/>
    <cellStyle name="Normal 3 2 7 2 2" xfId="5164"/>
    <cellStyle name="Normal 3 2 7 2 2 2" xfId="5165"/>
    <cellStyle name="Normal 3 2 7 2 2 2 2" xfId="5166"/>
    <cellStyle name="Normal 3 2 7 2 2 2 2 2" xfId="28413"/>
    <cellStyle name="Normal 3 2 7 2 2 2 3" xfId="28412"/>
    <cellStyle name="Normal 3 2 7 2 2 2_Sheet3" xfId="5167"/>
    <cellStyle name="Normal 3 2 7 2 2 3" xfId="5168"/>
    <cellStyle name="Normal 3 2 7 2 2 3 2" xfId="28415"/>
    <cellStyle name="Normal 3 2 7 2 2 3 3" xfId="28414"/>
    <cellStyle name="Normal 3 2 7 2 2 4" xfId="5169"/>
    <cellStyle name="Normal 3 2 7 2 2 4 2" xfId="28417"/>
    <cellStyle name="Normal 3 2 7 2 2 4 3" xfId="28416"/>
    <cellStyle name="Normal 3 2 7 2 2 5" xfId="5170"/>
    <cellStyle name="Normal 3 2 7 2 2 5 2" xfId="28418"/>
    <cellStyle name="Normal 3 2 7 2 2 6" xfId="28411"/>
    <cellStyle name="Normal 3 2 7 2 2_Sheet3" xfId="5171"/>
    <cellStyle name="Normal 3 2 7 2 3" xfId="5172"/>
    <cellStyle name="Normal 3 2 7 2 3 2" xfId="5173"/>
    <cellStyle name="Normal 3 2 7 2 3 2 2" xfId="28420"/>
    <cellStyle name="Normal 3 2 7 2 3 3" xfId="28419"/>
    <cellStyle name="Normal 3 2 7 2 3_Sheet3" xfId="5174"/>
    <cellStyle name="Normal 3 2 7 2 4" xfId="5175"/>
    <cellStyle name="Normal 3 2 7 2 4 2" xfId="28422"/>
    <cellStyle name="Normal 3 2 7 2 4 3" xfId="28421"/>
    <cellStyle name="Normal 3 2 7 2 5" xfId="5176"/>
    <cellStyle name="Normal 3 2 7 2 5 2" xfId="28424"/>
    <cellStyle name="Normal 3 2 7 2 5 3" xfId="28423"/>
    <cellStyle name="Normal 3 2 7 2 6" xfId="5177"/>
    <cellStyle name="Normal 3 2 7 2 6 2" xfId="28425"/>
    <cellStyle name="Normal 3 2 7 2 7" xfId="28410"/>
    <cellStyle name="Normal 3 2 7 2_Sheet3" xfId="5178"/>
    <cellStyle name="Normal 3 2 7 3" xfId="5179"/>
    <cellStyle name="Normal 3 2 7 3 2" xfId="5180"/>
    <cellStyle name="Normal 3 2 7 3 2 2" xfId="5181"/>
    <cellStyle name="Normal 3 2 7 3 2 2 2" xfId="5182"/>
    <cellStyle name="Normal 3 2 7 3 2 2 2 2" xfId="28429"/>
    <cellStyle name="Normal 3 2 7 3 2 2 3" xfId="28428"/>
    <cellStyle name="Normal 3 2 7 3 2 2_Sheet3" xfId="5183"/>
    <cellStyle name="Normal 3 2 7 3 2 3" xfId="5184"/>
    <cellStyle name="Normal 3 2 7 3 2 3 2" xfId="28431"/>
    <cellStyle name="Normal 3 2 7 3 2 3 3" xfId="28430"/>
    <cellStyle name="Normal 3 2 7 3 2 4" xfId="5185"/>
    <cellStyle name="Normal 3 2 7 3 2 4 2" xfId="28433"/>
    <cellStyle name="Normal 3 2 7 3 2 4 3" xfId="28432"/>
    <cellStyle name="Normal 3 2 7 3 2 5" xfId="5186"/>
    <cellStyle name="Normal 3 2 7 3 2 5 2" xfId="28434"/>
    <cellStyle name="Normal 3 2 7 3 2 6" xfId="28427"/>
    <cellStyle name="Normal 3 2 7 3 2_Sheet3" xfId="5187"/>
    <cellStyle name="Normal 3 2 7 3 3" xfId="5188"/>
    <cellStyle name="Normal 3 2 7 3 3 2" xfId="5189"/>
    <cellStyle name="Normal 3 2 7 3 3 2 2" xfId="28436"/>
    <cellStyle name="Normal 3 2 7 3 3 3" xfId="28435"/>
    <cellStyle name="Normal 3 2 7 3 3_Sheet3" xfId="5190"/>
    <cellStyle name="Normal 3 2 7 3 4" xfId="5191"/>
    <cellStyle name="Normal 3 2 7 3 4 2" xfId="28438"/>
    <cellStyle name="Normal 3 2 7 3 4 3" xfId="28437"/>
    <cellStyle name="Normal 3 2 7 3 5" xfId="5192"/>
    <cellStyle name="Normal 3 2 7 3 5 2" xfId="28440"/>
    <cellStyle name="Normal 3 2 7 3 5 3" xfId="28439"/>
    <cellStyle name="Normal 3 2 7 3 6" xfId="5193"/>
    <cellStyle name="Normal 3 2 7 3 6 2" xfId="28441"/>
    <cellStyle name="Normal 3 2 7 3 7" xfId="28426"/>
    <cellStyle name="Normal 3 2 7 3_Sheet3" xfId="5194"/>
    <cellStyle name="Normal 3 2 7 4" xfId="5195"/>
    <cellStyle name="Normal 3 2 7 4 2" xfId="5196"/>
    <cellStyle name="Normal 3 2 7 4 2 2" xfId="5197"/>
    <cellStyle name="Normal 3 2 7 4 2 2 2" xfId="5198"/>
    <cellStyle name="Normal 3 2 7 4 2 2 2 2" xfId="28445"/>
    <cellStyle name="Normal 3 2 7 4 2 2 3" xfId="28444"/>
    <cellStyle name="Normal 3 2 7 4 2 2_Sheet3" xfId="5199"/>
    <cellStyle name="Normal 3 2 7 4 2 3" xfId="5200"/>
    <cellStyle name="Normal 3 2 7 4 2 3 2" xfId="28447"/>
    <cellStyle name="Normal 3 2 7 4 2 3 3" xfId="28446"/>
    <cellStyle name="Normal 3 2 7 4 2 4" xfId="5201"/>
    <cellStyle name="Normal 3 2 7 4 2 4 2" xfId="28449"/>
    <cellStyle name="Normal 3 2 7 4 2 4 3" xfId="28448"/>
    <cellStyle name="Normal 3 2 7 4 2 5" xfId="5202"/>
    <cellStyle name="Normal 3 2 7 4 2 5 2" xfId="28450"/>
    <cellStyle name="Normal 3 2 7 4 2 6" xfId="28443"/>
    <cellStyle name="Normal 3 2 7 4 2_Sheet3" xfId="5203"/>
    <cellStyle name="Normal 3 2 7 4 3" xfId="5204"/>
    <cellStyle name="Normal 3 2 7 4 3 2" xfId="5205"/>
    <cellStyle name="Normal 3 2 7 4 3 2 2" xfId="28452"/>
    <cellStyle name="Normal 3 2 7 4 3 3" xfId="28451"/>
    <cellStyle name="Normal 3 2 7 4 3_Sheet3" xfId="5206"/>
    <cellStyle name="Normal 3 2 7 4 4" xfId="5207"/>
    <cellStyle name="Normal 3 2 7 4 4 2" xfId="28454"/>
    <cellStyle name="Normal 3 2 7 4 4 3" xfId="28453"/>
    <cellStyle name="Normal 3 2 7 4 5" xfId="5208"/>
    <cellStyle name="Normal 3 2 7 4 5 2" xfId="28456"/>
    <cellStyle name="Normal 3 2 7 4 5 3" xfId="28455"/>
    <cellStyle name="Normal 3 2 7 4 6" xfId="5209"/>
    <cellStyle name="Normal 3 2 7 4 6 2" xfId="28457"/>
    <cellStyle name="Normal 3 2 7 4 7" xfId="28442"/>
    <cellStyle name="Normal 3 2 7 4_Sheet3" xfId="5210"/>
    <cellStyle name="Normal 3 2 7 5" xfId="5211"/>
    <cellStyle name="Normal 3 2 7 5 2" xfId="5212"/>
    <cellStyle name="Normal 3 2 7 5 2 2" xfId="5213"/>
    <cellStyle name="Normal 3 2 7 5 2 2 2" xfId="28460"/>
    <cellStyle name="Normal 3 2 7 5 2 3" xfId="28459"/>
    <cellStyle name="Normal 3 2 7 5 2_Sheet3" xfId="5214"/>
    <cellStyle name="Normal 3 2 7 5 3" xfId="5215"/>
    <cellStyle name="Normal 3 2 7 5 3 2" xfId="28462"/>
    <cellStyle name="Normal 3 2 7 5 3 3" xfId="28461"/>
    <cellStyle name="Normal 3 2 7 5 4" xfId="5216"/>
    <cellStyle name="Normal 3 2 7 5 4 2" xfId="28464"/>
    <cellStyle name="Normal 3 2 7 5 4 3" xfId="28463"/>
    <cellStyle name="Normal 3 2 7 5 5" xfId="5217"/>
    <cellStyle name="Normal 3 2 7 5 5 2" xfId="28465"/>
    <cellStyle name="Normal 3 2 7 5 6" xfId="28458"/>
    <cellStyle name="Normal 3 2 7 5_Sheet3" xfId="5218"/>
    <cellStyle name="Normal 3 2 7 6" xfId="5219"/>
    <cellStyle name="Normal 3 2 7 6 2" xfId="5220"/>
    <cellStyle name="Normal 3 2 7 6 2 2" xfId="28467"/>
    <cellStyle name="Normal 3 2 7 6 3" xfId="28466"/>
    <cellStyle name="Normal 3 2 7 6_Sheet3" xfId="5221"/>
    <cellStyle name="Normal 3 2 7 7" xfId="5222"/>
    <cellStyle name="Normal 3 2 7 7 2" xfId="28469"/>
    <cellStyle name="Normal 3 2 7 7 3" xfId="28468"/>
    <cellStyle name="Normal 3 2 7 8" xfId="5223"/>
    <cellStyle name="Normal 3 2 7 8 2" xfId="28471"/>
    <cellStyle name="Normal 3 2 7 8 3" xfId="28470"/>
    <cellStyle name="Normal 3 2 7 9" xfId="5224"/>
    <cellStyle name="Normal 3 2 7 9 2" xfId="28472"/>
    <cellStyle name="Normal 3 2 7_Sheet3" xfId="5225"/>
    <cellStyle name="Normal 3 2 8" xfId="5226"/>
    <cellStyle name="Normal 3 2 8 10" xfId="28473"/>
    <cellStyle name="Normal 3 2 8 2" xfId="5227"/>
    <cellStyle name="Normal 3 2 8 2 2" xfId="5228"/>
    <cellStyle name="Normal 3 2 8 2 2 2" xfId="5229"/>
    <cellStyle name="Normal 3 2 8 2 2 2 2" xfId="5230"/>
    <cellStyle name="Normal 3 2 8 2 2 2 2 2" xfId="28477"/>
    <cellStyle name="Normal 3 2 8 2 2 2 3" xfId="28476"/>
    <cellStyle name="Normal 3 2 8 2 2 2_Sheet3" xfId="5231"/>
    <cellStyle name="Normal 3 2 8 2 2 3" xfId="5232"/>
    <cellStyle name="Normal 3 2 8 2 2 3 2" xfId="28479"/>
    <cellStyle name="Normal 3 2 8 2 2 3 3" xfId="28478"/>
    <cellStyle name="Normal 3 2 8 2 2 4" xfId="5233"/>
    <cellStyle name="Normal 3 2 8 2 2 4 2" xfId="28481"/>
    <cellStyle name="Normal 3 2 8 2 2 4 3" xfId="28480"/>
    <cellStyle name="Normal 3 2 8 2 2 5" xfId="5234"/>
    <cellStyle name="Normal 3 2 8 2 2 5 2" xfId="28482"/>
    <cellStyle name="Normal 3 2 8 2 2 6" xfId="28475"/>
    <cellStyle name="Normal 3 2 8 2 2_Sheet3" xfId="5235"/>
    <cellStyle name="Normal 3 2 8 2 3" xfId="5236"/>
    <cellStyle name="Normal 3 2 8 2 3 2" xfId="5237"/>
    <cellStyle name="Normal 3 2 8 2 3 2 2" xfId="28484"/>
    <cellStyle name="Normal 3 2 8 2 3 3" xfId="28483"/>
    <cellStyle name="Normal 3 2 8 2 3_Sheet3" xfId="5238"/>
    <cellStyle name="Normal 3 2 8 2 4" xfId="5239"/>
    <cellStyle name="Normal 3 2 8 2 4 2" xfId="28486"/>
    <cellStyle name="Normal 3 2 8 2 4 3" xfId="28485"/>
    <cellStyle name="Normal 3 2 8 2 5" xfId="5240"/>
    <cellStyle name="Normal 3 2 8 2 5 2" xfId="28488"/>
    <cellStyle name="Normal 3 2 8 2 5 3" xfId="28487"/>
    <cellStyle name="Normal 3 2 8 2 6" xfId="5241"/>
    <cellStyle name="Normal 3 2 8 2 6 2" xfId="28489"/>
    <cellStyle name="Normal 3 2 8 2 7" xfId="28474"/>
    <cellStyle name="Normal 3 2 8 2_Sheet3" xfId="5242"/>
    <cellStyle name="Normal 3 2 8 3" xfId="5243"/>
    <cellStyle name="Normal 3 2 8 3 2" xfId="5244"/>
    <cellStyle name="Normal 3 2 8 3 2 2" xfId="5245"/>
    <cellStyle name="Normal 3 2 8 3 2 2 2" xfId="5246"/>
    <cellStyle name="Normal 3 2 8 3 2 2 2 2" xfId="28493"/>
    <cellStyle name="Normal 3 2 8 3 2 2 3" xfId="28492"/>
    <cellStyle name="Normal 3 2 8 3 2 2_Sheet3" xfId="5247"/>
    <cellStyle name="Normal 3 2 8 3 2 3" xfId="5248"/>
    <cellStyle name="Normal 3 2 8 3 2 3 2" xfId="28495"/>
    <cellStyle name="Normal 3 2 8 3 2 3 3" xfId="28494"/>
    <cellStyle name="Normal 3 2 8 3 2 4" xfId="5249"/>
    <cellStyle name="Normal 3 2 8 3 2 4 2" xfId="28497"/>
    <cellStyle name="Normal 3 2 8 3 2 4 3" xfId="28496"/>
    <cellStyle name="Normal 3 2 8 3 2 5" xfId="5250"/>
    <cellStyle name="Normal 3 2 8 3 2 5 2" xfId="28498"/>
    <cellStyle name="Normal 3 2 8 3 2 6" xfId="28491"/>
    <cellStyle name="Normal 3 2 8 3 2_Sheet3" xfId="5251"/>
    <cellStyle name="Normal 3 2 8 3 3" xfId="5252"/>
    <cellStyle name="Normal 3 2 8 3 3 2" xfId="5253"/>
    <cellStyle name="Normal 3 2 8 3 3 2 2" xfId="28500"/>
    <cellStyle name="Normal 3 2 8 3 3 3" xfId="28499"/>
    <cellStyle name="Normal 3 2 8 3 3_Sheet3" xfId="5254"/>
    <cellStyle name="Normal 3 2 8 3 4" xfId="5255"/>
    <cellStyle name="Normal 3 2 8 3 4 2" xfId="28502"/>
    <cellStyle name="Normal 3 2 8 3 4 3" xfId="28501"/>
    <cellStyle name="Normal 3 2 8 3 5" xfId="5256"/>
    <cellStyle name="Normal 3 2 8 3 5 2" xfId="28504"/>
    <cellStyle name="Normal 3 2 8 3 5 3" xfId="28503"/>
    <cellStyle name="Normal 3 2 8 3 6" xfId="5257"/>
    <cellStyle name="Normal 3 2 8 3 6 2" xfId="28505"/>
    <cellStyle name="Normal 3 2 8 3 7" xfId="28490"/>
    <cellStyle name="Normal 3 2 8 3_Sheet3" xfId="5258"/>
    <cellStyle name="Normal 3 2 8 4" xfId="5259"/>
    <cellStyle name="Normal 3 2 8 4 2" xfId="5260"/>
    <cellStyle name="Normal 3 2 8 4 2 2" xfId="5261"/>
    <cellStyle name="Normal 3 2 8 4 2 2 2" xfId="5262"/>
    <cellStyle name="Normal 3 2 8 4 2 2 2 2" xfId="28509"/>
    <cellStyle name="Normal 3 2 8 4 2 2 3" xfId="28508"/>
    <cellStyle name="Normal 3 2 8 4 2 2_Sheet3" xfId="5263"/>
    <cellStyle name="Normal 3 2 8 4 2 3" xfId="5264"/>
    <cellStyle name="Normal 3 2 8 4 2 3 2" xfId="28511"/>
    <cellStyle name="Normal 3 2 8 4 2 3 3" xfId="28510"/>
    <cellStyle name="Normal 3 2 8 4 2 4" xfId="5265"/>
    <cellStyle name="Normal 3 2 8 4 2 4 2" xfId="28513"/>
    <cellStyle name="Normal 3 2 8 4 2 4 3" xfId="28512"/>
    <cellStyle name="Normal 3 2 8 4 2 5" xfId="5266"/>
    <cellStyle name="Normal 3 2 8 4 2 5 2" xfId="28514"/>
    <cellStyle name="Normal 3 2 8 4 2 6" xfId="28507"/>
    <cellStyle name="Normal 3 2 8 4 2_Sheet3" xfId="5267"/>
    <cellStyle name="Normal 3 2 8 4 3" xfId="5268"/>
    <cellStyle name="Normal 3 2 8 4 3 2" xfId="5269"/>
    <cellStyle name="Normal 3 2 8 4 3 2 2" xfId="28516"/>
    <cellStyle name="Normal 3 2 8 4 3 3" xfId="28515"/>
    <cellStyle name="Normal 3 2 8 4 3_Sheet3" xfId="5270"/>
    <cellStyle name="Normal 3 2 8 4 4" xfId="5271"/>
    <cellStyle name="Normal 3 2 8 4 4 2" xfId="28518"/>
    <cellStyle name="Normal 3 2 8 4 4 3" xfId="28517"/>
    <cellStyle name="Normal 3 2 8 4 5" xfId="5272"/>
    <cellStyle name="Normal 3 2 8 4 5 2" xfId="28520"/>
    <cellStyle name="Normal 3 2 8 4 5 3" xfId="28519"/>
    <cellStyle name="Normal 3 2 8 4 6" xfId="5273"/>
    <cellStyle name="Normal 3 2 8 4 6 2" xfId="28521"/>
    <cellStyle name="Normal 3 2 8 4 7" xfId="28506"/>
    <cellStyle name="Normal 3 2 8 4_Sheet3" xfId="5274"/>
    <cellStyle name="Normal 3 2 8 5" xfId="5275"/>
    <cellStyle name="Normal 3 2 8 5 2" xfId="5276"/>
    <cellStyle name="Normal 3 2 8 5 2 2" xfId="5277"/>
    <cellStyle name="Normal 3 2 8 5 2 2 2" xfId="28524"/>
    <cellStyle name="Normal 3 2 8 5 2 3" xfId="28523"/>
    <cellStyle name="Normal 3 2 8 5 2_Sheet3" xfId="5278"/>
    <cellStyle name="Normal 3 2 8 5 3" xfId="5279"/>
    <cellStyle name="Normal 3 2 8 5 3 2" xfId="28526"/>
    <cellStyle name="Normal 3 2 8 5 3 3" xfId="28525"/>
    <cellStyle name="Normal 3 2 8 5 4" xfId="5280"/>
    <cellStyle name="Normal 3 2 8 5 4 2" xfId="28528"/>
    <cellStyle name="Normal 3 2 8 5 4 3" xfId="28527"/>
    <cellStyle name="Normal 3 2 8 5 5" xfId="5281"/>
    <cellStyle name="Normal 3 2 8 5 5 2" xfId="28529"/>
    <cellStyle name="Normal 3 2 8 5 6" xfId="28522"/>
    <cellStyle name="Normal 3 2 8 5_Sheet3" xfId="5282"/>
    <cellStyle name="Normal 3 2 8 6" xfId="5283"/>
    <cellStyle name="Normal 3 2 8 6 2" xfId="5284"/>
    <cellStyle name="Normal 3 2 8 6 2 2" xfId="28531"/>
    <cellStyle name="Normal 3 2 8 6 3" xfId="28530"/>
    <cellStyle name="Normal 3 2 8 6_Sheet3" xfId="5285"/>
    <cellStyle name="Normal 3 2 8 7" xfId="5286"/>
    <cellStyle name="Normal 3 2 8 7 2" xfId="28533"/>
    <cellStyle name="Normal 3 2 8 7 3" xfId="28532"/>
    <cellStyle name="Normal 3 2 8 8" xfId="5287"/>
    <cellStyle name="Normal 3 2 8 8 2" xfId="28535"/>
    <cellStyle name="Normal 3 2 8 8 3" xfId="28534"/>
    <cellStyle name="Normal 3 2 8 9" xfId="5288"/>
    <cellStyle name="Normal 3 2 8 9 2" xfId="28536"/>
    <cellStyle name="Normal 3 2 8_Sheet3" xfId="5289"/>
    <cellStyle name="Normal 3 2 9" xfId="5290"/>
    <cellStyle name="Normal 3 2 9 10" xfId="28537"/>
    <cellStyle name="Normal 3 2 9 2" xfId="5291"/>
    <cellStyle name="Normal 3 2 9 2 2" xfId="5292"/>
    <cellStyle name="Normal 3 2 9 2 2 2" xfId="5293"/>
    <cellStyle name="Normal 3 2 9 2 2 2 2" xfId="5294"/>
    <cellStyle name="Normal 3 2 9 2 2 2 2 2" xfId="28541"/>
    <cellStyle name="Normal 3 2 9 2 2 2 3" xfId="28540"/>
    <cellStyle name="Normal 3 2 9 2 2 2_Sheet3" xfId="5295"/>
    <cellStyle name="Normal 3 2 9 2 2 3" xfId="5296"/>
    <cellStyle name="Normal 3 2 9 2 2 3 2" xfId="28543"/>
    <cellStyle name="Normal 3 2 9 2 2 3 3" xfId="28542"/>
    <cellStyle name="Normal 3 2 9 2 2 4" xfId="5297"/>
    <cellStyle name="Normal 3 2 9 2 2 4 2" xfId="28545"/>
    <cellStyle name="Normal 3 2 9 2 2 4 3" xfId="28544"/>
    <cellStyle name="Normal 3 2 9 2 2 5" xfId="5298"/>
    <cellStyle name="Normal 3 2 9 2 2 5 2" xfId="28546"/>
    <cellStyle name="Normal 3 2 9 2 2 6" xfId="28539"/>
    <cellStyle name="Normal 3 2 9 2 2_Sheet3" xfId="5299"/>
    <cellStyle name="Normal 3 2 9 2 3" xfId="5300"/>
    <cellStyle name="Normal 3 2 9 2 3 2" xfId="5301"/>
    <cellStyle name="Normal 3 2 9 2 3 2 2" xfId="28548"/>
    <cellStyle name="Normal 3 2 9 2 3 3" xfId="28547"/>
    <cellStyle name="Normal 3 2 9 2 3_Sheet3" xfId="5302"/>
    <cellStyle name="Normal 3 2 9 2 4" xfId="5303"/>
    <cellStyle name="Normal 3 2 9 2 4 2" xfId="28550"/>
    <cellStyle name="Normal 3 2 9 2 4 3" xfId="28549"/>
    <cellStyle name="Normal 3 2 9 2 5" xfId="5304"/>
    <cellStyle name="Normal 3 2 9 2 5 2" xfId="28552"/>
    <cellStyle name="Normal 3 2 9 2 5 3" xfId="28551"/>
    <cellStyle name="Normal 3 2 9 2 6" xfId="5305"/>
    <cellStyle name="Normal 3 2 9 2 6 2" xfId="28553"/>
    <cellStyle name="Normal 3 2 9 2 7" xfId="28538"/>
    <cellStyle name="Normal 3 2 9 2_Sheet3" xfId="5306"/>
    <cellStyle name="Normal 3 2 9 3" xfId="5307"/>
    <cellStyle name="Normal 3 2 9 3 2" xfId="5308"/>
    <cellStyle name="Normal 3 2 9 3 2 2" xfId="5309"/>
    <cellStyle name="Normal 3 2 9 3 2 2 2" xfId="5310"/>
    <cellStyle name="Normal 3 2 9 3 2 2 2 2" xfId="28557"/>
    <cellStyle name="Normal 3 2 9 3 2 2 3" xfId="28556"/>
    <cellStyle name="Normal 3 2 9 3 2 2_Sheet3" xfId="5311"/>
    <cellStyle name="Normal 3 2 9 3 2 3" xfId="5312"/>
    <cellStyle name="Normal 3 2 9 3 2 3 2" xfId="28559"/>
    <cellStyle name="Normal 3 2 9 3 2 3 3" xfId="28558"/>
    <cellStyle name="Normal 3 2 9 3 2 4" xfId="5313"/>
    <cellStyle name="Normal 3 2 9 3 2 4 2" xfId="28561"/>
    <cellStyle name="Normal 3 2 9 3 2 4 3" xfId="28560"/>
    <cellStyle name="Normal 3 2 9 3 2 5" xfId="5314"/>
    <cellStyle name="Normal 3 2 9 3 2 5 2" xfId="28562"/>
    <cellStyle name="Normal 3 2 9 3 2 6" xfId="28555"/>
    <cellStyle name="Normal 3 2 9 3 2_Sheet3" xfId="5315"/>
    <cellStyle name="Normal 3 2 9 3 3" xfId="5316"/>
    <cellStyle name="Normal 3 2 9 3 3 2" xfId="5317"/>
    <cellStyle name="Normal 3 2 9 3 3 2 2" xfId="28564"/>
    <cellStyle name="Normal 3 2 9 3 3 3" xfId="28563"/>
    <cellStyle name="Normal 3 2 9 3 3_Sheet3" xfId="5318"/>
    <cellStyle name="Normal 3 2 9 3 4" xfId="5319"/>
    <cellStyle name="Normal 3 2 9 3 4 2" xfId="28566"/>
    <cellStyle name="Normal 3 2 9 3 4 3" xfId="28565"/>
    <cellStyle name="Normal 3 2 9 3 5" xfId="5320"/>
    <cellStyle name="Normal 3 2 9 3 5 2" xfId="28568"/>
    <cellStyle name="Normal 3 2 9 3 5 3" xfId="28567"/>
    <cellStyle name="Normal 3 2 9 3 6" xfId="5321"/>
    <cellStyle name="Normal 3 2 9 3 6 2" xfId="28569"/>
    <cellStyle name="Normal 3 2 9 3 7" xfId="28554"/>
    <cellStyle name="Normal 3 2 9 3_Sheet3" xfId="5322"/>
    <cellStyle name="Normal 3 2 9 4" xfId="5323"/>
    <cellStyle name="Normal 3 2 9 4 2" xfId="5324"/>
    <cellStyle name="Normal 3 2 9 4 2 2" xfId="5325"/>
    <cellStyle name="Normal 3 2 9 4 2 2 2" xfId="5326"/>
    <cellStyle name="Normal 3 2 9 4 2 2 2 2" xfId="28573"/>
    <cellStyle name="Normal 3 2 9 4 2 2 3" xfId="28572"/>
    <cellStyle name="Normal 3 2 9 4 2 2_Sheet3" xfId="5327"/>
    <cellStyle name="Normal 3 2 9 4 2 3" xfId="5328"/>
    <cellStyle name="Normal 3 2 9 4 2 3 2" xfId="28575"/>
    <cellStyle name="Normal 3 2 9 4 2 3 3" xfId="28574"/>
    <cellStyle name="Normal 3 2 9 4 2 4" xfId="5329"/>
    <cellStyle name="Normal 3 2 9 4 2 4 2" xfId="28577"/>
    <cellStyle name="Normal 3 2 9 4 2 4 3" xfId="28576"/>
    <cellStyle name="Normal 3 2 9 4 2 5" xfId="5330"/>
    <cellStyle name="Normal 3 2 9 4 2 5 2" xfId="28578"/>
    <cellStyle name="Normal 3 2 9 4 2 6" xfId="28571"/>
    <cellStyle name="Normal 3 2 9 4 2_Sheet3" xfId="5331"/>
    <cellStyle name="Normal 3 2 9 4 3" xfId="5332"/>
    <cellStyle name="Normal 3 2 9 4 3 2" xfId="5333"/>
    <cellStyle name="Normal 3 2 9 4 3 2 2" xfId="28580"/>
    <cellStyle name="Normal 3 2 9 4 3 3" xfId="28579"/>
    <cellStyle name="Normal 3 2 9 4 3_Sheet3" xfId="5334"/>
    <cellStyle name="Normal 3 2 9 4 4" xfId="5335"/>
    <cellStyle name="Normal 3 2 9 4 4 2" xfId="28582"/>
    <cellStyle name="Normal 3 2 9 4 4 3" xfId="28581"/>
    <cellStyle name="Normal 3 2 9 4 5" xfId="5336"/>
    <cellStyle name="Normal 3 2 9 4 5 2" xfId="28584"/>
    <cellStyle name="Normal 3 2 9 4 5 3" xfId="28583"/>
    <cellStyle name="Normal 3 2 9 4 6" xfId="5337"/>
    <cellStyle name="Normal 3 2 9 4 6 2" xfId="28585"/>
    <cellStyle name="Normal 3 2 9 4 7" xfId="28570"/>
    <cellStyle name="Normal 3 2 9 4_Sheet3" xfId="5338"/>
    <cellStyle name="Normal 3 2 9 5" xfId="5339"/>
    <cellStyle name="Normal 3 2 9 5 2" xfId="5340"/>
    <cellStyle name="Normal 3 2 9 5 2 2" xfId="5341"/>
    <cellStyle name="Normal 3 2 9 5 2 2 2" xfId="28588"/>
    <cellStyle name="Normal 3 2 9 5 2 3" xfId="28587"/>
    <cellStyle name="Normal 3 2 9 5 2_Sheet3" xfId="5342"/>
    <cellStyle name="Normal 3 2 9 5 3" xfId="5343"/>
    <cellStyle name="Normal 3 2 9 5 3 2" xfId="28590"/>
    <cellStyle name="Normal 3 2 9 5 3 3" xfId="28589"/>
    <cellStyle name="Normal 3 2 9 5 4" xfId="5344"/>
    <cellStyle name="Normal 3 2 9 5 4 2" xfId="28592"/>
    <cellStyle name="Normal 3 2 9 5 4 3" xfId="28591"/>
    <cellStyle name="Normal 3 2 9 5 5" xfId="5345"/>
    <cellStyle name="Normal 3 2 9 5 5 2" xfId="28593"/>
    <cellStyle name="Normal 3 2 9 5 6" xfId="28586"/>
    <cellStyle name="Normal 3 2 9 5_Sheet3" xfId="5346"/>
    <cellStyle name="Normal 3 2 9 6" xfId="5347"/>
    <cellStyle name="Normal 3 2 9 6 2" xfId="5348"/>
    <cellStyle name="Normal 3 2 9 6 2 2" xfId="28595"/>
    <cellStyle name="Normal 3 2 9 6 3" xfId="28594"/>
    <cellStyle name="Normal 3 2 9 6_Sheet3" xfId="5349"/>
    <cellStyle name="Normal 3 2 9 7" xfId="5350"/>
    <cellStyle name="Normal 3 2 9 7 2" xfId="28597"/>
    <cellStyle name="Normal 3 2 9 7 3" xfId="28596"/>
    <cellStyle name="Normal 3 2 9 8" xfId="5351"/>
    <cellStyle name="Normal 3 2 9 8 2" xfId="28599"/>
    <cellStyle name="Normal 3 2 9 8 3" xfId="28598"/>
    <cellStyle name="Normal 3 2 9 9" xfId="5352"/>
    <cellStyle name="Normal 3 2 9 9 2" xfId="28600"/>
    <cellStyle name="Normal 3 2 9_Sheet3" xfId="5353"/>
    <cellStyle name="Normal 3 2_Sheet3" xfId="5354"/>
    <cellStyle name="Normal 3 20" xfId="5355"/>
    <cellStyle name="Normal 3 20 2" xfId="5356"/>
    <cellStyle name="Normal 3 20 2 2" xfId="5357"/>
    <cellStyle name="Normal 3 20 2 2 2" xfId="5358"/>
    <cellStyle name="Normal 3 20 2 2 2 2" xfId="28604"/>
    <cellStyle name="Normal 3 20 2 2 3" xfId="28603"/>
    <cellStyle name="Normal 3 20 2 2_Sheet3" xfId="5359"/>
    <cellStyle name="Normal 3 20 2 3" xfId="5360"/>
    <cellStyle name="Normal 3 20 2 3 2" xfId="28606"/>
    <cellStyle name="Normal 3 20 2 3 3" xfId="28605"/>
    <cellStyle name="Normal 3 20 2 4" xfId="5361"/>
    <cellStyle name="Normal 3 20 2 4 2" xfId="28608"/>
    <cellStyle name="Normal 3 20 2 4 3" xfId="28607"/>
    <cellStyle name="Normal 3 20 2 5" xfId="5362"/>
    <cellStyle name="Normal 3 20 2 5 2" xfId="28609"/>
    <cellStyle name="Normal 3 20 2 6" xfId="28602"/>
    <cellStyle name="Normal 3 20 2_Sheet3" xfId="5363"/>
    <cellStyle name="Normal 3 20 3" xfId="5364"/>
    <cellStyle name="Normal 3 20 3 2" xfId="5365"/>
    <cellStyle name="Normal 3 20 3 2 2" xfId="28611"/>
    <cellStyle name="Normal 3 20 3 3" xfId="28610"/>
    <cellStyle name="Normal 3 20 3_Sheet3" xfId="5366"/>
    <cellStyle name="Normal 3 20 4" xfId="5367"/>
    <cellStyle name="Normal 3 20 4 2" xfId="28613"/>
    <cellStyle name="Normal 3 20 4 3" xfId="28612"/>
    <cellStyle name="Normal 3 20 5" xfId="5368"/>
    <cellStyle name="Normal 3 20 5 2" xfId="28615"/>
    <cellStyle name="Normal 3 20 5 3" xfId="28614"/>
    <cellStyle name="Normal 3 20 6" xfId="5369"/>
    <cellStyle name="Normal 3 20 6 2" xfId="28616"/>
    <cellStyle name="Normal 3 20 7" xfId="28601"/>
    <cellStyle name="Normal 3 20_Sheet3" xfId="5370"/>
    <cellStyle name="Normal 3 21" xfId="5371"/>
    <cellStyle name="Normal 3 21 2" xfId="5372"/>
    <cellStyle name="Normal 3 21 2 2" xfId="5373"/>
    <cellStyle name="Normal 3 21 2 2 2" xfId="28619"/>
    <cellStyle name="Normal 3 21 2 3" xfId="28618"/>
    <cellStyle name="Normal 3 21 2_Sheet3" xfId="5374"/>
    <cellStyle name="Normal 3 21 3" xfId="5375"/>
    <cellStyle name="Normal 3 21 3 2" xfId="28621"/>
    <cellStyle name="Normal 3 21 3 3" xfId="28620"/>
    <cellStyle name="Normal 3 21 4" xfId="5376"/>
    <cellStyle name="Normal 3 21 4 2" xfId="28623"/>
    <cellStyle name="Normal 3 21 4 3" xfId="28622"/>
    <cellStyle name="Normal 3 21 5" xfId="5377"/>
    <cellStyle name="Normal 3 21 5 2" xfId="28624"/>
    <cellStyle name="Normal 3 21 6" xfId="28617"/>
    <cellStyle name="Normal 3 21_Sheet3" xfId="5378"/>
    <cellStyle name="Normal 3 22" xfId="5379"/>
    <cellStyle name="Normal 3 22 2" xfId="5380"/>
    <cellStyle name="Normal 3 22 2 2" xfId="28626"/>
    <cellStyle name="Normal 3 22 3" xfId="28625"/>
    <cellStyle name="Normal 3 22_Sheet3" xfId="5381"/>
    <cellStyle name="Normal 3 23" xfId="5382"/>
    <cellStyle name="Normal 3 23 2" xfId="28628"/>
    <cellStyle name="Normal 3 23 3" xfId="28627"/>
    <cellStyle name="Normal 3 24" xfId="5383"/>
    <cellStyle name="Normal 3 24 2" xfId="28630"/>
    <cellStyle name="Normal 3 24 3" xfId="28629"/>
    <cellStyle name="Normal 3 25" xfId="5384"/>
    <cellStyle name="Normal 3 25 2" xfId="28631"/>
    <cellStyle name="Normal 3 26" xfId="5385"/>
    <cellStyle name="Normal 3 26 2" xfId="28633"/>
    <cellStyle name="Normal 3 26 3" xfId="28634"/>
    <cellStyle name="Normal 3 26 4" xfId="28635"/>
    <cellStyle name="Normal 3 26 5" xfId="28632"/>
    <cellStyle name="Normal 3 27" xfId="26968"/>
    <cellStyle name="Normal 3 28" xfId="46498"/>
    <cellStyle name="Normal 3 29" xfId="46500"/>
    <cellStyle name="Normal 3 3" xfId="5386"/>
    <cellStyle name="Normal 3 3 10" xfId="5387"/>
    <cellStyle name="Normal 3 3 10 10" xfId="28637"/>
    <cellStyle name="Normal 3 3 10 2" xfId="5388"/>
    <cellStyle name="Normal 3 3 10 2 2" xfId="5389"/>
    <cellStyle name="Normal 3 3 10 2 2 2" xfId="5390"/>
    <cellStyle name="Normal 3 3 10 2 2 2 2" xfId="5391"/>
    <cellStyle name="Normal 3 3 10 2 2 2 2 2" xfId="28641"/>
    <cellStyle name="Normal 3 3 10 2 2 2 3" xfId="28640"/>
    <cellStyle name="Normal 3 3 10 2 2 2_Sheet3" xfId="5392"/>
    <cellStyle name="Normal 3 3 10 2 2 3" xfId="5393"/>
    <cellStyle name="Normal 3 3 10 2 2 3 2" xfId="28643"/>
    <cellStyle name="Normal 3 3 10 2 2 3 3" xfId="28642"/>
    <cellStyle name="Normal 3 3 10 2 2 4" xfId="5394"/>
    <cellStyle name="Normal 3 3 10 2 2 4 2" xfId="28645"/>
    <cellStyle name="Normal 3 3 10 2 2 4 3" xfId="28644"/>
    <cellStyle name="Normal 3 3 10 2 2 5" xfId="5395"/>
    <cellStyle name="Normal 3 3 10 2 2 5 2" xfId="28646"/>
    <cellStyle name="Normal 3 3 10 2 2 6" xfId="28639"/>
    <cellStyle name="Normal 3 3 10 2 2_Sheet3" xfId="5396"/>
    <cellStyle name="Normal 3 3 10 2 3" xfId="5397"/>
    <cellStyle name="Normal 3 3 10 2 3 2" xfId="5398"/>
    <cellStyle name="Normal 3 3 10 2 3 2 2" xfId="28648"/>
    <cellStyle name="Normal 3 3 10 2 3 3" xfId="28647"/>
    <cellStyle name="Normal 3 3 10 2 3_Sheet3" xfId="5399"/>
    <cellStyle name="Normal 3 3 10 2 4" xfId="5400"/>
    <cellStyle name="Normal 3 3 10 2 4 2" xfId="28650"/>
    <cellStyle name="Normal 3 3 10 2 4 3" xfId="28649"/>
    <cellStyle name="Normal 3 3 10 2 5" xfId="5401"/>
    <cellStyle name="Normal 3 3 10 2 5 2" xfId="28652"/>
    <cellStyle name="Normal 3 3 10 2 5 3" xfId="28651"/>
    <cellStyle name="Normal 3 3 10 2 6" xfId="5402"/>
    <cellStyle name="Normal 3 3 10 2 6 2" xfId="28653"/>
    <cellStyle name="Normal 3 3 10 2 7" xfId="28638"/>
    <cellStyle name="Normal 3 3 10 2_Sheet3" xfId="5403"/>
    <cellStyle name="Normal 3 3 10 3" xfId="5404"/>
    <cellStyle name="Normal 3 3 10 3 2" xfId="5405"/>
    <cellStyle name="Normal 3 3 10 3 2 2" xfId="5406"/>
    <cellStyle name="Normal 3 3 10 3 2 2 2" xfId="5407"/>
    <cellStyle name="Normal 3 3 10 3 2 2 2 2" xfId="28657"/>
    <cellStyle name="Normal 3 3 10 3 2 2 3" xfId="28656"/>
    <cellStyle name="Normal 3 3 10 3 2 2_Sheet3" xfId="5408"/>
    <cellStyle name="Normal 3 3 10 3 2 3" xfId="5409"/>
    <cellStyle name="Normal 3 3 10 3 2 3 2" xfId="28659"/>
    <cellStyle name="Normal 3 3 10 3 2 3 3" xfId="28658"/>
    <cellStyle name="Normal 3 3 10 3 2 4" xfId="5410"/>
    <cellStyle name="Normal 3 3 10 3 2 4 2" xfId="28661"/>
    <cellStyle name="Normal 3 3 10 3 2 4 3" xfId="28660"/>
    <cellStyle name="Normal 3 3 10 3 2 5" xfId="5411"/>
    <cellStyle name="Normal 3 3 10 3 2 5 2" xfId="28662"/>
    <cellStyle name="Normal 3 3 10 3 2 6" xfId="28655"/>
    <cellStyle name="Normal 3 3 10 3 2_Sheet3" xfId="5412"/>
    <cellStyle name="Normal 3 3 10 3 3" xfId="5413"/>
    <cellStyle name="Normal 3 3 10 3 3 2" xfId="5414"/>
    <cellStyle name="Normal 3 3 10 3 3 2 2" xfId="28664"/>
    <cellStyle name="Normal 3 3 10 3 3 3" xfId="28663"/>
    <cellStyle name="Normal 3 3 10 3 3_Sheet3" xfId="5415"/>
    <cellStyle name="Normal 3 3 10 3 4" xfId="5416"/>
    <cellStyle name="Normal 3 3 10 3 4 2" xfId="28666"/>
    <cellStyle name="Normal 3 3 10 3 4 3" xfId="28665"/>
    <cellStyle name="Normal 3 3 10 3 5" xfId="5417"/>
    <cellStyle name="Normal 3 3 10 3 5 2" xfId="28668"/>
    <cellStyle name="Normal 3 3 10 3 5 3" xfId="28667"/>
    <cellStyle name="Normal 3 3 10 3 6" xfId="5418"/>
    <cellStyle name="Normal 3 3 10 3 6 2" xfId="28669"/>
    <cellStyle name="Normal 3 3 10 3 7" xfId="28654"/>
    <cellStyle name="Normal 3 3 10 3_Sheet3" xfId="5419"/>
    <cellStyle name="Normal 3 3 10 4" xfId="5420"/>
    <cellStyle name="Normal 3 3 10 4 2" xfId="5421"/>
    <cellStyle name="Normal 3 3 10 4 2 2" xfId="5422"/>
    <cellStyle name="Normal 3 3 10 4 2 2 2" xfId="5423"/>
    <cellStyle name="Normal 3 3 10 4 2 2 2 2" xfId="28673"/>
    <cellStyle name="Normal 3 3 10 4 2 2 3" xfId="28672"/>
    <cellStyle name="Normal 3 3 10 4 2 2_Sheet3" xfId="5424"/>
    <cellStyle name="Normal 3 3 10 4 2 3" xfId="5425"/>
    <cellStyle name="Normal 3 3 10 4 2 3 2" xfId="28675"/>
    <cellStyle name="Normal 3 3 10 4 2 3 3" xfId="28674"/>
    <cellStyle name="Normal 3 3 10 4 2 4" xfId="5426"/>
    <cellStyle name="Normal 3 3 10 4 2 4 2" xfId="28677"/>
    <cellStyle name="Normal 3 3 10 4 2 4 3" xfId="28676"/>
    <cellStyle name="Normal 3 3 10 4 2 5" xfId="5427"/>
    <cellStyle name="Normal 3 3 10 4 2 5 2" xfId="28678"/>
    <cellStyle name="Normal 3 3 10 4 2 6" xfId="28671"/>
    <cellStyle name="Normal 3 3 10 4 2_Sheet3" xfId="5428"/>
    <cellStyle name="Normal 3 3 10 4 3" xfId="5429"/>
    <cellStyle name="Normal 3 3 10 4 3 2" xfId="5430"/>
    <cellStyle name="Normal 3 3 10 4 3 2 2" xfId="28680"/>
    <cellStyle name="Normal 3 3 10 4 3 3" xfId="28679"/>
    <cellStyle name="Normal 3 3 10 4 3_Sheet3" xfId="5431"/>
    <cellStyle name="Normal 3 3 10 4 4" xfId="5432"/>
    <cellStyle name="Normal 3 3 10 4 4 2" xfId="28682"/>
    <cellStyle name="Normal 3 3 10 4 4 3" xfId="28681"/>
    <cellStyle name="Normal 3 3 10 4 5" xfId="5433"/>
    <cellStyle name="Normal 3 3 10 4 5 2" xfId="28684"/>
    <cellStyle name="Normal 3 3 10 4 5 3" xfId="28683"/>
    <cellStyle name="Normal 3 3 10 4 6" xfId="5434"/>
    <cellStyle name="Normal 3 3 10 4 6 2" xfId="28685"/>
    <cellStyle name="Normal 3 3 10 4 7" xfId="28670"/>
    <cellStyle name="Normal 3 3 10 4_Sheet3" xfId="5435"/>
    <cellStyle name="Normal 3 3 10 5" xfId="5436"/>
    <cellStyle name="Normal 3 3 10 5 2" xfId="5437"/>
    <cellStyle name="Normal 3 3 10 5 2 2" xfId="5438"/>
    <cellStyle name="Normal 3 3 10 5 2 2 2" xfId="28688"/>
    <cellStyle name="Normal 3 3 10 5 2 3" xfId="28687"/>
    <cellStyle name="Normal 3 3 10 5 2_Sheet3" xfId="5439"/>
    <cellStyle name="Normal 3 3 10 5 3" xfId="5440"/>
    <cellStyle name="Normal 3 3 10 5 3 2" xfId="28690"/>
    <cellStyle name="Normal 3 3 10 5 3 3" xfId="28689"/>
    <cellStyle name="Normal 3 3 10 5 4" xfId="5441"/>
    <cellStyle name="Normal 3 3 10 5 4 2" xfId="28692"/>
    <cellStyle name="Normal 3 3 10 5 4 3" xfId="28691"/>
    <cellStyle name="Normal 3 3 10 5 5" xfId="5442"/>
    <cellStyle name="Normal 3 3 10 5 5 2" xfId="28693"/>
    <cellStyle name="Normal 3 3 10 5 6" xfId="28686"/>
    <cellStyle name="Normal 3 3 10 5_Sheet3" xfId="5443"/>
    <cellStyle name="Normal 3 3 10 6" xfId="5444"/>
    <cellStyle name="Normal 3 3 10 6 2" xfId="5445"/>
    <cellStyle name="Normal 3 3 10 6 2 2" xfId="28695"/>
    <cellStyle name="Normal 3 3 10 6 3" xfId="28694"/>
    <cellStyle name="Normal 3 3 10 6_Sheet3" xfId="5446"/>
    <cellStyle name="Normal 3 3 10 7" xfId="5447"/>
    <cellStyle name="Normal 3 3 10 7 2" xfId="28697"/>
    <cellStyle name="Normal 3 3 10 7 3" xfId="28696"/>
    <cellStyle name="Normal 3 3 10 8" xfId="5448"/>
    <cellStyle name="Normal 3 3 10 8 2" xfId="28699"/>
    <cellStyle name="Normal 3 3 10 8 3" xfId="28698"/>
    <cellStyle name="Normal 3 3 10 9" xfId="5449"/>
    <cellStyle name="Normal 3 3 10 9 2" xfId="28700"/>
    <cellStyle name="Normal 3 3 10_Sheet3" xfId="5450"/>
    <cellStyle name="Normal 3 3 11" xfId="5451"/>
    <cellStyle name="Normal 3 3 11 10" xfId="28701"/>
    <cellStyle name="Normal 3 3 11 2" xfId="5452"/>
    <cellStyle name="Normal 3 3 11 2 2" xfId="5453"/>
    <cellStyle name="Normal 3 3 11 2 2 2" xfId="5454"/>
    <cellStyle name="Normal 3 3 11 2 2 2 2" xfId="5455"/>
    <cellStyle name="Normal 3 3 11 2 2 2 2 2" xfId="28705"/>
    <cellStyle name="Normal 3 3 11 2 2 2 3" xfId="28704"/>
    <cellStyle name="Normal 3 3 11 2 2 2_Sheet3" xfId="5456"/>
    <cellStyle name="Normal 3 3 11 2 2 3" xfId="5457"/>
    <cellStyle name="Normal 3 3 11 2 2 3 2" xfId="28707"/>
    <cellStyle name="Normal 3 3 11 2 2 3 3" xfId="28706"/>
    <cellStyle name="Normal 3 3 11 2 2 4" xfId="5458"/>
    <cellStyle name="Normal 3 3 11 2 2 4 2" xfId="28709"/>
    <cellStyle name="Normal 3 3 11 2 2 4 3" xfId="28708"/>
    <cellStyle name="Normal 3 3 11 2 2 5" xfId="5459"/>
    <cellStyle name="Normal 3 3 11 2 2 5 2" xfId="28710"/>
    <cellStyle name="Normal 3 3 11 2 2 6" xfId="28703"/>
    <cellStyle name="Normal 3 3 11 2 2_Sheet3" xfId="5460"/>
    <cellStyle name="Normal 3 3 11 2 3" xfId="5461"/>
    <cellStyle name="Normal 3 3 11 2 3 2" xfId="5462"/>
    <cellStyle name="Normal 3 3 11 2 3 2 2" xfId="28712"/>
    <cellStyle name="Normal 3 3 11 2 3 3" xfId="28711"/>
    <cellStyle name="Normal 3 3 11 2 3_Sheet3" xfId="5463"/>
    <cellStyle name="Normal 3 3 11 2 4" xfId="5464"/>
    <cellStyle name="Normal 3 3 11 2 4 2" xfId="28714"/>
    <cellStyle name="Normal 3 3 11 2 4 3" xfId="28713"/>
    <cellStyle name="Normal 3 3 11 2 5" xfId="5465"/>
    <cellStyle name="Normal 3 3 11 2 5 2" xfId="28716"/>
    <cellStyle name="Normal 3 3 11 2 5 3" xfId="28715"/>
    <cellStyle name="Normal 3 3 11 2 6" xfId="5466"/>
    <cellStyle name="Normal 3 3 11 2 6 2" xfId="28717"/>
    <cellStyle name="Normal 3 3 11 2 7" xfId="28702"/>
    <cellStyle name="Normal 3 3 11 2_Sheet3" xfId="5467"/>
    <cellStyle name="Normal 3 3 11 3" xfId="5468"/>
    <cellStyle name="Normal 3 3 11 3 2" xfId="5469"/>
    <cellStyle name="Normal 3 3 11 3 2 2" xfId="5470"/>
    <cellStyle name="Normal 3 3 11 3 2 2 2" xfId="5471"/>
    <cellStyle name="Normal 3 3 11 3 2 2 2 2" xfId="28721"/>
    <cellStyle name="Normal 3 3 11 3 2 2 3" xfId="28720"/>
    <cellStyle name="Normal 3 3 11 3 2 2_Sheet3" xfId="5472"/>
    <cellStyle name="Normal 3 3 11 3 2 3" xfId="5473"/>
    <cellStyle name="Normal 3 3 11 3 2 3 2" xfId="28723"/>
    <cellStyle name="Normal 3 3 11 3 2 3 3" xfId="28722"/>
    <cellStyle name="Normal 3 3 11 3 2 4" xfId="5474"/>
    <cellStyle name="Normal 3 3 11 3 2 4 2" xfId="28725"/>
    <cellStyle name="Normal 3 3 11 3 2 4 3" xfId="28724"/>
    <cellStyle name="Normal 3 3 11 3 2 5" xfId="5475"/>
    <cellStyle name="Normal 3 3 11 3 2 5 2" xfId="28726"/>
    <cellStyle name="Normal 3 3 11 3 2 6" xfId="28719"/>
    <cellStyle name="Normal 3 3 11 3 2_Sheet3" xfId="5476"/>
    <cellStyle name="Normal 3 3 11 3 3" xfId="5477"/>
    <cellStyle name="Normal 3 3 11 3 3 2" xfId="5478"/>
    <cellStyle name="Normal 3 3 11 3 3 2 2" xfId="28728"/>
    <cellStyle name="Normal 3 3 11 3 3 3" xfId="28727"/>
    <cellStyle name="Normal 3 3 11 3 3_Sheet3" xfId="5479"/>
    <cellStyle name="Normal 3 3 11 3 4" xfId="5480"/>
    <cellStyle name="Normal 3 3 11 3 4 2" xfId="28730"/>
    <cellStyle name="Normal 3 3 11 3 4 3" xfId="28729"/>
    <cellStyle name="Normal 3 3 11 3 5" xfId="5481"/>
    <cellStyle name="Normal 3 3 11 3 5 2" xfId="28732"/>
    <cellStyle name="Normal 3 3 11 3 5 3" xfId="28731"/>
    <cellStyle name="Normal 3 3 11 3 6" xfId="5482"/>
    <cellStyle name="Normal 3 3 11 3 6 2" xfId="28733"/>
    <cellStyle name="Normal 3 3 11 3 7" xfId="28718"/>
    <cellStyle name="Normal 3 3 11 3_Sheet3" xfId="5483"/>
    <cellStyle name="Normal 3 3 11 4" xfId="5484"/>
    <cellStyle name="Normal 3 3 11 4 2" xfId="5485"/>
    <cellStyle name="Normal 3 3 11 4 2 2" xfId="5486"/>
    <cellStyle name="Normal 3 3 11 4 2 2 2" xfId="5487"/>
    <cellStyle name="Normal 3 3 11 4 2 2 2 2" xfId="28737"/>
    <cellStyle name="Normal 3 3 11 4 2 2 3" xfId="28736"/>
    <cellStyle name="Normal 3 3 11 4 2 2_Sheet3" xfId="5488"/>
    <cellStyle name="Normal 3 3 11 4 2 3" xfId="5489"/>
    <cellStyle name="Normal 3 3 11 4 2 3 2" xfId="28739"/>
    <cellStyle name="Normal 3 3 11 4 2 3 3" xfId="28738"/>
    <cellStyle name="Normal 3 3 11 4 2 4" xfId="5490"/>
    <cellStyle name="Normal 3 3 11 4 2 4 2" xfId="28741"/>
    <cellStyle name="Normal 3 3 11 4 2 4 3" xfId="28740"/>
    <cellStyle name="Normal 3 3 11 4 2 5" xfId="5491"/>
    <cellStyle name="Normal 3 3 11 4 2 5 2" xfId="28742"/>
    <cellStyle name="Normal 3 3 11 4 2 6" xfId="28735"/>
    <cellStyle name="Normal 3 3 11 4 2_Sheet3" xfId="5492"/>
    <cellStyle name="Normal 3 3 11 4 3" xfId="5493"/>
    <cellStyle name="Normal 3 3 11 4 3 2" xfId="5494"/>
    <cellStyle name="Normal 3 3 11 4 3 2 2" xfId="28744"/>
    <cellStyle name="Normal 3 3 11 4 3 3" xfId="28743"/>
    <cellStyle name="Normal 3 3 11 4 3_Sheet3" xfId="5495"/>
    <cellStyle name="Normal 3 3 11 4 4" xfId="5496"/>
    <cellStyle name="Normal 3 3 11 4 4 2" xfId="28746"/>
    <cellStyle name="Normal 3 3 11 4 4 3" xfId="28745"/>
    <cellStyle name="Normal 3 3 11 4 5" xfId="5497"/>
    <cellStyle name="Normal 3 3 11 4 5 2" xfId="28748"/>
    <cellStyle name="Normal 3 3 11 4 5 3" xfId="28747"/>
    <cellStyle name="Normal 3 3 11 4 6" xfId="5498"/>
    <cellStyle name="Normal 3 3 11 4 6 2" xfId="28749"/>
    <cellStyle name="Normal 3 3 11 4 7" xfId="28734"/>
    <cellStyle name="Normal 3 3 11 4_Sheet3" xfId="5499"/>
    <cellStyle name="Normal 3 3 11 5" xfId="5500"/>
    <cellStyle name="Normal 3 3 11 5 2" xfId="5501"/>
    <cellStyle name="Normal 3 3 11 5 2 2" xfId="5502"/>
    <cellStyle name="Normal 3 3 11 5 2 2 2" xfId="28752"/>
    <cellStyle name="Normal 3 3 11 5 2 3" xfId="28751"/>
    <cellStyle name="Normal 3 3 11 5 2_Sheet3" xfId="5503"/>
    <cellStyle name="Normal 3 3 11 5 3" xfId="5504"/>
    <cellStyle name="Normal 3 3 11 5 3 2" xfId="28754"/>
    <cellStyle name="Normal 3 3 11 5 3 3" xfId="28753"/>
    <cellStyle name="Normal 3 3 11 5 4" xfId="5505"/>
    <cellStyle name="Normal 3 3 11 5 4 2" xfId="28756"/>
    <cellStyle name="Normal 3 3 11 5 4 3" xfId="28755"/>
    <cellStyle name="Normal 3 3 11 5 5" xfId="5506"/>
    <cellStyle name="Normal 3 3 11 5 5 2" xfId="28757"/>
    <cellStyle name="Normal 3 3 11 5 6" xfId="28750"/>
    <cellStyle name="Normal 3 3 11 5_Sheet3" xfId="5507"/>
    <cellStyle name="Normal 3 3 11 6" xfId="5508"/>
    <cellStyle name="Normal 3 3 11 6 2" xfId="5509"/>
    <cellStyle name="Normal 3 3 11 6 2 2" xfId="28759"/>
    <cellStyle name="Normal 3 3 11 6 3" xfId="28758"/>
    <cellStyle name="Normal 3 3 11 6_Sheet3" xfId="5510"/>
    <cellStyle name="Normal 3 3 11 7" xfId="5511"/>
    <cellStyle name="Normal 3 3 11 7 2" xfId="28761"/>
    <cellStyle name="Normal 3 3 11 7 3" xfId="28760"/>
    <cellStyle name="Normal 3 3 11 8" xfId="5512"/>
    <cellStyle name="Normal 3 3 11 8 2" xfId="28763"/>
    <cellStyle name="Normal 3 3 11 8 3" xfId="28762"/>
    <cellStyle name="Normal 3 3 11 9" xfId="5513"/>
    <cellStyle name="Normal 3 3 11 9 2" xfId="28764"/>
    <cellStyle name="Normal 3 3 11_Sheet3" xfId="5514"/>
    <cellStyle name="Normal 3 3 12" xfId="5515"/>
    <cellStyle name="Normal 3 3 12 10" xfId="28765"/>
    <cellStyle name="Normal 3 3 12 2" xfId="5516"/>
    <cellStyle name="Normal 3 3 12 2 2" xfId="5517"/>
    <cellStyle name="Normal 3 3 12 2 2 2" xfId="5518"/>
    <cellStyle name="Normal 3 3 12 2 2 2 2" xfId="5519"/>
    <cellStyle name="Normal 3 3 12 2 2 2 2 2" xfId="28769"/>
    <cellStyle name="Normal 3 3 12 2 2 2 3" xfId="28768"/>
    <cellStyle name="Normal 3 3 12 2 2 2_Sheet3" xfId="5520"/>
    <cellStyle name="Normal 3 3 12 2 2 3" xfId="5521"/>
    <cellStyle name="Normal 3 3 12 2 2 3 2" xfId="28771"/>
    <cellStyle name="Normal 3 3 12 2 2 3 3" xfId="28770"/>
    <cellStyle name="Normal 3 3 12 2 2 4" xfId="5522"/>
    <cellStyle name="Normal 3 3 12 2 2 4 2" xfId="28773"/>
    <cellStyle name="Normal 3 3 12 2 2 4 3" xfId="28772"/>
    <cellStyle name="Normal 3 3 12 2 2 5" xfId="5523"/>
    <cellStyle name="Normal 3 3 12 2 2 5 2" xfId="28774"/>
    <cellStyle name="Normal 3 3 12 2 2 6" xfId="28767"/>
    <cellStyle name="Normal 3 3 12 2 2_Sheet3" xfId="5524"/>
    <cellStyle name="Normal 3 3 12 2 3" xfId="5525"/>
    <cellStyle name="Normal 3 3 12 2 3 2" xfId="5526"/>
    <cellStyle name="Normal 3 3 12 2 3 2 2" xfId="28776"/>
    <cellStyle name="Normal 3 3 12 2 3 3" xfId="28775"/>
    <cellStyle name="Normal 3 3 12 2 3_Sheet3" xfId="5527"/>
    <cellStyle name="Normal 3 3 12 2 4" xfId="5528"/>
    <cellStyle name="Normal 3 3 12 2 4 2" xfId="28778"/>
    <cellStyle name="Normal 3 3 12 2 4 3" xfId="28777"/>
    <cellStyle name="Normal 3 3 12 2 5" xfId="5529"/>
    <cellStyle name="Normal 3 3 12 2 5 2" xfId="28780"/>
    <cellStyle name="Normal 3 3 12 2 5 3" xfId="28779"/>
    <cellStyle name="Normal 3 3 12 2 6" xfId="5530"/>
    <cellStyle name="Normal 3 3 12 2 6 2" xfId="28781"/>
    <cellStyle name="Normal 3 3 12 2 7" xfId="28766"/>
    <cellStyle name="Normal 3 3 12 2_Sheet3" xfId="5531"/>
    <cellStyle name="Normal 3 3 12 3" xfId="5532"/>
    <cellStyle name="Normal 3 3 12 3 2" xfId="5533"/>
    <cellStyle name="Normal 3 3 12 3 2 2" xfId="5534"/>
    <cellStyle name="Normal 3 3 12 3 2 2 2" xfId="5535"/>
    <cellStyle name="Normal 3 3 12 3 2 2 2 2" xfId="28785"/>
    <cellStyle name="Normal 3 3 12 3 2 2 3" xfId="28784"/>
    <cellStyle name="Normal 3 3 12 3 2 2_Sheet3" xfId="5536"/>
    <cellStyle name="Normal 3 3 12 3 2 3" xfId="5537"/>
    <cellStyle name="Normal 3 3 12 3 2 3 2" xfId="28787"/>
    <cellStyle name="Normal 3 3 12 3 2 3 3" xfId="28786"/>
    <cellStyle name="Normal 3 3 12 3 2 4" xfId="5538"/>
    <cellStyle name="Normal 3 3 12 3 2 4 2" xfId="28789"/>
    <cellStyle name="Normal 3 3 12 3 2 4 3" xfId="28788"/>
    <cellStyle name="Normal 3 3 12 3 2 5" xfId="5539"/>
    <cellStyle name="Normal 3 3 12 3 2 5 2" xfId="28790"/>
    <cellStyle name="Normal 3 3 12 3 2 6" xfId="28783"/>
    <cellStyle name="Normal 3 3 12 3 2_Sheet3" xfId="5540"/>
    <cellStyle name="Normal 3 3 12 3 3" xfId="5541"/>
    <cellStyle name="Normal 3 3 12 3 3 2" xfId="5542"/>
    <cellStyle name="Normal 3 3 12 3 3 2 2" xfId="28792"/>
    <cellStyle name="Normal 3 3 12 3 3 3" xfId="28791"/>
    <cellStyle name="Normal 3 3 12 3 3_Sheet3" xfId="5543"/>
    <cellStyle name="Normal 3 3 12 3 4" xfId="5544"/>
    <cellStyle name="Normal 3 3 12 3 4 2" xfId="28794"/>
    <cellStyle name="Normal 3 3 12 3 4 3" xfId="28793"/>
    <cellStyle name="Normal 3 3 12 3 5" xfId="5545"/>
    <cellStyle name="Normal 3 3 12 3 5 2" xfId="28796"/>
    <cellStyle name="Normal 3 3 12 3 5 3" xfId="28795"/>
    <cellStyle name="Normal 3 3 12 3 6" xfId="5546"/>
    <cellStyle name="Normal 3 3 12 3 6 2" xfId="28797"/>
    <cellStyle name="Normal 3 3 12 3 7" xfId="28782"/>
    <cellStyle name="Normal 3 3 12 3_Sheet3" xfId="5547"/>
    <cellStyle name="Normal 3 3 12 4" xfId="5548"/>
    <cellStyle name="Normal 3 3 12 4 2" xfId="5549"/>
    <cellStyle name="Normal 3 3 12 4 2 2" xfId="5550"/>
    <cellStyle name="Normal 3 3 12 4 2 2 2" xfId="5551"/>
    <cellStyle name="Normal 3 3 12 4 2 2 2 2" xfId="28801"/>
    <cellStyle name="Normal 3 3 12 4 2 2 3" xfId="28800"/>
    <cellStyle name="Normal 3 3 12 4 2 2_Sheet3" xfId="5552"/>
    <cellStyle name="Normal 3 3 12 4 2 3" xfId="5553"/>
    <cellStyle name="Normal 3 3 12 4 2 3 2" xfId="28803"/>
    <cellStyle name="Normal 3 3 12 4 2 3 3" xfId="28802"/>
    <cellStyle name="Normal 3 3 12 4 2 4" xfId="5554"/>
    <cellStyle name="Normal 3 3 12 4 2 4 2" xfId="28805"/>
    <cellStyle name="Normal 3 3 12 4 2 4 3" xfId="28804"/>
    <cellStyle name="Normal 3 3 12 4 2 5" xfId="5555"/>
    <cellStyle name="Normal 3 3 12 4 2 5 2" xfId="28806"/>
    <cellStyle name="Normal 3 3 12 4 2 6" xfId="28799"/>
    <cellStyle name="Normal 3 3 12 4 2_Sheet3" xfId="5556"/>
    <cellStyle name="Normal 3 3 12 4 3" xfId="5557"/>
    <cellStyle name="Normal 3 3 12 4 3 2" xfId="5558"/>
    <cellStyle name="Normal 3 3 12 4 3 2 2" xfId="28808"/>
    <cellStyle name="Normal 3 3 12 4 3 3" xfId="28807"/>
    <cellStyle name="Normal 3 3 12 4 3_Sheet3" xfId="5559"/>
    <cellStyle name="Normal 3 3 12 4 4" xfId="5560"/>
    <cellStyle name="Normal 3 3 12 4 4 2" xfId="28810"/>
    <cellStyle name="Normal 3 3 12 4 4 3" xfId="28809"/>
    <cellStyle name="Normal 3 3 12 4 5" xfId="5561"/>
    <cellStyle name="Normal 3 3 12 4 5 2" xfId="28812"/>
    <cellStyle name="Normal 3 3 12 4 5 3" xfId="28811"/>
    <cellStyle name="Normal 3 3 12 4 6" xfId="5562"/>
    <cellStyle name="Normal 3 3 12 4 6 2" xfId="28813"/>
    <cellStyle name="Normal 3 3 12 4 7" xfId="28798"/>
    <cellStyle name="Normal 3 3 12 4_Sheet3" xfId="5563"/>
    <cellStyle name="Normal 3 3 12 5" xfId="5564"/>
    <cellStyle name="Normal 3 3 12 5 2" xfId="5565"/>
    <cellStyle name="Normal 3 3 12 5 2 2" xfId="5566"/>
    <cellStyle name="Normal 3 3 12 5 2 2 2" xfId="28816"/>
    <cellStyle name="Normal 3 3 12 5 2 3" xfId="28815"/>
    <cellStyle name="Normal 3 3 12 5 2_Sheet3" xfId="5567"/>
    <cellStyle name="Normal 3 3 12 5 3" xfId="5568"/>
    <cellStyle name="Normal 3 3 12 5 3 2" xfId="28818"/>
    <cellStyle name="Normal 3 3 12 5 3 3" xfId="28817"/>
    <cellStyle name="Normal 3 3 12 5 4" xfId="5569"/>
    <cellStyle name="Normal 3 3 12 5 4 2" xfId="28820"/>
    <cellStyle name="Normal 3 3 12 5 4 3" xfId="28819"/>
    <cellStyle name="Normal 3 3 12 5 5" xfId="5570"/>
    <cellStyle name="Normal 3 3 12 5 5 2" xfId="28821"/>
    <cellStyle name="Normal 3 3 12 5 6" xfId="28814"/>
    <cellStyle name="Normal 3 3 12 5_Sheet3" xfId="5571"/>
    <cellStyle name="Normal 3 3 12 6" xfId="5572"/>
    <cellStyle name="Normal 3 3 12 6 2" xfId="5573"/>
    <cellStyle name="Normal 3 3 12 6 2 2" xfId="28823"/>
    <cellStyle name="Normal 3 3 12 6 3" xfId="28822"/>
    <cellStyle name="Normal 3 3 12 6_Sheet3" xfId="5574"/>
    <cellStyle name="Normal 3 3 12 7" xfId="5575"/>
    <cellStyle name="Normal 3 3 12 7 2" xfId="28825"/>
    <cellStyle name="Normal 3 3 12 7 3" xfId="28824"/>
    <cellStyle name="Normal 3 3 12 8" xfId="5576"/>
    <cellStyle name="Normal 3 3 12 8 2" xfId="28827"/>
    <cellStyle name="Normal 3 3 12 8 3" xfId="28826"/>
    <cellStyle name="Normal 3 3 12 9" xfId="5577"/>
    <cellStyle name="Normal 3 3 12 9 2" xfId="28828"/>
    <cellStyle name="Normal 3 3 12_Sheet3" xfId="5578"/>
    <cellStyle name="Normal 3 3 13" xfId="5579"/>
    <cellStyle name="Normal 3 3 13 2" xfId="5580"/>
    <cellStyle name="Normal 3 3 13 2 2" xfId="5581"/>
    <cellStyle name="Normal 3 3 13 2 2 2" xfId="5582"/>
    <cellStyle name="Normal 3 3 13 2 2 2 2" xfId="28832"/>
    <cellStyle name="Normal 3 3 13 2 2 3" xfId="28831"/>
    <cellStyle name="Normal 3 3 13 2 2_Sheet3" xfId="5583"/>
    <cellStyle name="Normal 3 3 13 2 3" xfId="5584"/>
    <cellStyle name="Normal 3 3 13 2 3 2" xfId="28834"/>
    <cellStyle name="Normal 3 3 13 2 3 3" xfId="28833"/>
    <cellStyle name="Normal 3 3 13 2 4" xfId="5585"/>
    <cellStyle name="Normal 3 3 13 2 4 2" xfId="28836"/>
    <cellStyle name="Normal 3 3 13 2 4 3" xfId="28835"/>
    <cellStyle name="Normal 3 3 13 2 5" xfId="5586"/>
    <cellStyle name="Normal 3 3 13 2 5 2" xfId="28837"/>
    <cellStyle name="Normal 3 3 13 2 6" xfId="28830"/>
    <cellStyle name="Normal 3 3 13 2_Sheet3" xfId="5587"/>
    <cellStyle name="Normal 3 3 13 3" xfId="5588"/>
    <cellStyle name="Normal 3 3 13 3 2" xfId="5589"/>
    <cellStyle name="Normal 3 3 13 3 2 2" xfId="28839"/>
    <cellStyle name="Normal 3 3 13 3 3" xfId="28838"/>
    <cellStyle name="Normal 3 3 13 3_Sheet3" xfId="5590"/>
    <cellStyle name="Normal 3 3 13 4" xfId="5591"/>
    <cellStyle name="Normal 3 3 13 4 2" xfId="28841"/>
    <cellStyle name="Normal 3 3 13 4 3" xfId="28840"/>
    <cellStyle name="Normal 3 3 13 5" xfId="5592"/>
    <cellStyle name="Normal 3 3 13 5 2" xfId="28843"/>
    <cellStyle name="Normal 3 3 13 5 3" xfId="28842"/>
    <cellStyle name="Normal 3 3 13 6" xfId="5593"/>
    <cellStyle name="Normal 3 3 13 6 2" xfId="28844"/>
    <cellStyle name="Normal 3 3 13 7" xfId="28829"/>
    <cellStyle name="Normal 3 3 13_Sheet3" xfId="5594"/>
    <cellStyle name="Normal 3 3 14" xfId="5595"/>
    <cellStyle name="Normal 3 3 14 2" xfId="5596"/>
    <cellStyle name="Normal 3 3 14 2 2" xfId="5597"/>
    <cellStyle name="Normal 3 3 14 2 2 2" xfId="5598"/>
    <cellStyle name="Normal 3 3 14 2 2 2 2" xfId="28848"/>
    <cellStyle name="Normal 3 3 14 2 2 3" xfId="28847"/>
    <cellStyle name="Normal 3 3 14 2 2_Sheet3" xfId="5599"/>
    <cellStyle name="Normal 3 3 14 2 3" xfId="5600"/>
    <cellStyle name="Normal 3 3 14 2 3 2" xfId="28850"/>
    <cellStyle name="Normal 3 3 14 2 3 3" xfId="28849"/>
    <cellStyle name="Normal 3 3 14 2 4" xfId="5601"/>
    <cellStyle name="Normal 3 3 14 2 4 2" xfId="28852"/>
    <cellStyle name="Normal 3 3 14 2 4 3" xfId="28851"/>
    <cellStyle name="Normal 3 3 14 2 5" xfId="5602"/>
    <cellStyle name="Normal 3 3 14 2 5 2" xfId="28853"/>
    <cellStyle name="Normal 3 3 14 2 6" xfId="28846"/>
    <cellStyle name="Normal 3 3 14 2_Sheet3" xfId="5603"/>
    <cellStyle name="Normal 3 3 14 3" xfId="5604"/>
    <cellStyle name="Normal 3 3 14 3 2" xfId="5605"/>
    <cellStyle name="Normal 3 3 14 3 2 2" xfId="28855"/>
    <cellStyle name="Normal 3 3 14 3 3" xfId="28854"/>
    <cellStyle name="Normal 3 3 14 3_Sheet3" xfId="5606"/>
    <cellStyle name="Normal 3 3 14 4" xfId="5607"/>
    <cellStyle name="Normal 3 3 14 4 2" xfId="28857"/>
    <cellStyle name="Normal 3 3 14 4 3" xfId="28856"/>
    <cellStyle name="Normal 3 3 14 5" xfId="5608"/>
    <cellStyle name="Normal 3 3 14 5 2" xfId="28859"/>
    <cellStyle name="Normal 3 3 14 5 3" xfId="28858"/>
    <cellStyle name="Normal 3 3 14 6" xfId="5609"/>
    <cellStyle name="Normal 3 3 14 6 2" xfId="28860"/>
    <cellStyle name="Normal 3 3 14 7" xfId="28845"/>
    <cellStyle name="Normal 3 3 14_Sheet3" xfId="5610"/>
    <cellStyle name="Normal 3 3 15" xfId="5611"/>
    <cellStyle name="Normal 3 3 15 2" xfId="5612"/>
    <cellStyle name="Normal 3 3 15 2 2" xfId="5613"/>
    <cellStyle name="Normal 3 3 15 2 2 2" xfId="5614"/>
    <cellStyle name="Normal 3 3 15 2 2 2 2" xfId="28864"/>
    <cellStyle name="Normal 3 3 15 2 2 3" xfId="28863"/>
    <cellStyle name="Normal 3 3 15 2 2_Sheet3" xfId="5615"/>
    <cellStyle name="Normal 3 3 15 2 3" xfId="5616"/>
    <cellStyle name="Normal 3 3 15 2 3 2" xfId="28866"/>
    <cellStyle name="Normal 3 3 15 2 3 3" xfId="28865"/>
    <cellStyle name="Normal 3 3 15 2 4" xfId="5617"/>
    <cellStyle name="Normal 3 3 15 2 4 2" xfId="28868"/>
    <cellStyle name="Normal 3 3 15 2 4 3" xfId="28867"/>
    <cellStyle name="Normal 3 3 15 2 5" xfId="5618"/>
    <cellStyle name="Normal 3 3 15 2 5 2" xfId="28869"/>
    <cellStyle name="Normal 3 3 15 2 6" xfId="28862"/>
    <cellStyle name="Normal 3 3 15 2_Sheet3" xfId="5619"/>
    <cellStyle name="Normal 3 3 15 3" xfId="5620"/>
    <cellStyle name="Normal 3 3 15 3 2" xfId="5621"/>
    <cellStyle name="Normal 3 3 15 3 2 2" xfId="28871"/>
    <cellStyle name="Normal 3 3 15 3 3" xfId="28870"/>
    <cellStyle name="Normal 3 3 15 3_Sheet3" xfId="5622"/>
    <cellStyle name="Normal 3 3 15 4" xfId="5623"/>
    <cellStyle name="Normal 3 3 15 4 2" xfId="28873"/>
    <cellStyle name="Normal 3 3 15 4 3" xfId="28872"/>
    <cellStyle name="Normal 3 3 15 5" xfId="5624"/>
    <cellStyle name="Normal 3 3 15 5 2" xfId="28875"/>
    <cellStyle name="Normal 3 3 15 5 3" xfId="28874"/>
    <cellStyle name="Normal 3 3 15 6" xfId="5625"/>
    <cellStyle name="Normal 3 3 15 6 2" xfId="28876"/>
    <cellStyle name="Normal 3 3 15 7" xfId="28861"/>
    <cellStyle name="Normal 3 3 15_Sheet3" xfId="5626"/>
    <cellStyle name="Normal 3 3 16" xfId="5627"/>
    <cellStyle name="Normal 3 3 16 2" xfId="5628"/>
    <cellStyle name="Normal 3 3 16 2 2" xfId="5629"/>
    <cellStyle name="Normal 3 3 16 2 2 2" xfId="28879"/>
    <cellStyle name="Normal 3 3 16 2 3" xfId="28878"/>
    <cellStyle name="Normal 3 3 16 2_Sheet3" xfId="5630"/>
    <cellStyle name="Normal 3 3 16 3" xfId="5631"/>
    <cellStyle name="Normal 3 3 16 3 2" xfId="28881"/>
    <cellStyle name="Normal 3 3 16 3 3" xfId="28880"/>
    <cellStyle name="Normal 3 3 16 4" xfId="5632"/>
    <cellStyle name="Normal 3 3 16 4 2" xfId="28883"/>
    <cellStyle name="Normal 3 3 16 4 3" xfId="28882"/>
    <cellStyle name="Normal 3 3 16 5" xfId="5633"/>
    <cellStyle name="Normal 3 3 16 5 2" xfId="28884"/>
    <cellStyle name="Normal 3 3 16 6" xfId="28877"/>
    <cellStyle name="Normal 3 3 16_Sheet3" xfId="5634"/>
    <cellStyle name="Normal 3 3 17" xfId="5635"/>
    <cellStyle name="Normal 3 3 17 2" xfId="5636"/>
    <cellStyle name="Normal 3 3 17 2 2" xfId="28886"/>
    <cellStyle name="Normal 3 3 17 3" xfId="28885"/>
    <cellStyle name="Normal 3 3 17_Sheet3" xfId="5637"/>
    <cellStyle name="Normal 3 3 18" xfId="5638"/>
    <cellStyle name="Normal 3 3 18 2" xfId="28888"/>
    <cellStyle name="Normal 3 3 18 3" xfId="28887"/>
    <cellStyle name="Normal 3 3 19" xfId="5639"/>
    <cellStyle name="Normal 3 3 19 2" xfId="28890"/>
    <cellStyle name="Normal 3 3 19 3" xfId="28889"/>
    <cellStyle name="Normal 3 3 2" xfId="5640"/>
    <cellStyle name="Normal 3 3 2 10" xfId="5641"/>
    <cellStyle name="Normal 3 3 2 10 2" xfId="5642"/>
    <cellStyle name="Normal 3 3 2 10 2 2" xfId="5643"/>
    <cellStyle name="Normal 3 3 2 10 2 2 2" xfId="28894"/>
    <cellStyle name="Normal 3 3 2 10 2 3" xfId="28893"/>
    <cellStyle name="Normal 3 3 2 10 2_Sheet3" xfId="5644"/>
    <cellStyle name="Normal 3 3 2 10 3" xfId="5645"/>
    <cellStyle name="Normal 3 3 2 10 3 2" xfId="28896"/>
    <cellStyle name="Normal 3 3 2 10 3 3" xfId="28895"/>
    <cellStyle name="Normal 3 3 2 10 4" xfId="5646"/>
    <cellStyle name="Normal 3 3 2 10 4 2" xfId="28898"/>
    <cellStyle name="Normal 3 3 2 10 4 3" xfId="28897"/>
    <cellStyle name="Normal 3 3 2 10 5" xfId="5647"/>
    <cellStyle name="Normal 3 3 2 10 5 2" xfId="28899"/>
    <cellStyle name="Normal 3 3 2 10 6" xfId="28892"/>
    <cellStyle name="Normal 3 3 2 10_Sheet3" xfId="5648"/>
    <cellStyle name="Normal 3 3 2 11" xfId="5649"/>
    <cellStyle name="Normal 3 3 2 11 2" xfId="5650"/>
    <cellStyle name="Normal 3 3 2 11 2 2" xfId="28901"/>
    <cellStyle name="Normal 3 3 2 11 3" xfId="28900"/>
    <cellStyle name="Normal 3 3 2 11_Sheet3" xfId="5651"/>
    <cellStyle name="Normal 3 3 2 12" xfId="5652"/>
    <cellStyle name="Normal 3 3 2 12 2" xfId="28903"/>
    <cellStyle name="Normal 3 3 2 12 3" xfId="28902"/>
    <cellStyle name="Normal 3 3 2 13" xfId="5653"/>
    <cellStyle name="Normal 3 3 2 13 2" xfId="28905"/>
    <cellStyle name="Normal 3 3 2 13 3" xfId="28904"/>
    <cellStyle name="Normal 3 3 2 14" xfId="5654"/>
    <cellStyle name="Normal 3 3 2 14 2" xfId="28906"/>
    <cellStyle name="Normal 3 3 2 15" xfId="28891"/>
    <cellStyle name="Normal 3 3 2 2" xfId="5655"/>
    <cellStyle name="Normal 3 3 2 2 10" xfId="28907"/>
    <cellStyle name="Normal 3 3 2 2 2" xfId="5656"/>
    <cellStyle name="Normal 3 3 2 2 2 2" xfId="5657"/>
    <cellStyle name="Normal 3 3 2 2 2 2 2" xfId="5658"/>
    <cellStyle name="Normal 3 3 2 2 2 2 2 2" xfId="5659"/>
    <cellStyle name="Normal 3 3 2 2 2 2 2 2 2" xfId="28911"/>
    <cellStyle name="Normal 3 3 2 2 2 2 2 3" xfId="28910"/>
    <cellStyle name="Normal 3 3 2 2 2 2 2_Sheet3" xfId="5660"/>
    <cellStyle name="Normal 3 3 2 2 2 2 3" xfId="5661"/>
    <cellStyle name="Normal 3 3 2 2 2 2 3 2" xfId="28913"/>
    <cellStyle name="Normal 3 3 2 2 2 2 3 3" xfId="28912"/>
    <cellStyle name="Normal 3 3 2 2 2 2 4" xfId="5662"/>
    <cellStyle name="Normal 3 3 2 2 2 2 4 2" xfId="28915"/>
    <cellStyle name="Normal 3 3 2 2 2 2 4 3" xfId="28914"/>
    <cellStyle name="Normal 3 3 2 2 2 2 5" xfId="5663"/>
    <cellStyle name="Normal 3 3 2 2 2 2 5 2" xfId="28916"/>
    <cellStyle name="Normal 3 3 2 2 2 2 6" xfId="28909"/>
    <cellStyle name="Normal 3 3 2 2 2 2_Sheet3" xfId="5664"/>
    <cellStyle name="Normal 3 3 2 2 2 3" xfId="5665"/>
    <cellStyle name="Normal 3 3 2 2 2 3 2" xfId="5666"/>
    <cellStyle name="Normal 3 3 2 2 2 3 2 2" xfId="28918"/>
    <cellStyle name="Normal 3 3 2 2 2 3 3" xfId="28917"/>
    <cellStyle name="Normal 3 3 2 2 2 3_Sheet3" xfId="5667"/>
    <cellStyle name="Normal 3 3 2 2 2 4" xfId="5668"/>
    <cellStyle name="Normal 3 3 2 2 2 4 2" xfId="28920"/>
    <cellStyle name="Normal 3 3 2 2 2 4 3" xfId="28919"/>
    <cellStyle name="Normal 3 3 2 2 2 5" xfId="5669"/>
    <cellStyle name="Normal 3 3 2 2 2 5 2" xfId="28922"/>
    <cellStyle name="Normal 3 3 2 2 2 5 3" xfId="28921"/>
    <cellStyle name="Normal 3 3 2 2 2 6" xfId="5670"/>
    <cellStyle name="Normal 3 3 2 2 2 6 2" xfId="28923"/>
    <cellStyle name="Normal 3 3 2 2 2 7" xfId="28908"/>
    <cellStyle name="Normal 3 3 2 2 2_Sheet3" xfId="5671"/>
    <cellStyle name="Normal 3 3 2 2 3" xfId="5672"/>
    <cellStyle name="Normal 3 3 2 2 3 2" xfId="5673"/>
    <cellStyle name="Normal 3 3 2 2 3 2 2" xfId="5674"/>
    <cellStyle name="Normal 3 3 2 2 3 2 2 2" xfId="5675"/>
    <cellStyle name="Normal 3 3 2 2 3 2 2 2 2" xfId="28927"/>
    <cellStyle name="Normal 3 3 2 2 3 2 2 3" xfId="28926"/>
    <cellStyle name="Normal 3 3 2 2 3 2 2_Sheet3" xfId="5676"/>
    <cellStyle name="Normal 3 3 2 2 3 2 3" xfId="5677"/>
    <cellStyle name="Normal 3 3 2 2 3 2 3 2" xfId="28929"/>
    <cellStyle name="Normal 3 3 2 2 3 2 3 3" xfId="28928"/>
    <cellStyle name="Normal 3 3 2 2 3 2 4" xfId="5678"/>
    <cellStyle name="Normal 3 3 2 2 3 2 4 2" xfId="28931"/>
    <cellStyle name="Normal 3 3 2 2 3 2 4 3" xfId="28930"/>
    <cellStyle name="Normal 3 3 2 2 3 2 5" xfId="5679"/>
    <cellStyle name="Normal 3 3 2 2 3 2 5 2" xfId="28932"/>
    <cellStyle name="Normal 3 3 2 2 3 2 6" xfId="28925"/>
    <cellStyle name="Normal 3 3 2 2 3 2_Sheet3" xfId="5680"/>
    <cellStyle name="Normal 3 3 2 2 3 3" xfId="5681"/>
    <cellStyle name="Normal 3 3 2 2 3 3 2" xfId="5682"/>
    <cellStyle name="Normal 3 3 2 2 3 3 2 2" xfId="28934"/>
    <cellStyle name="Normal 3 3 2 2 3 3 3" xfId="28933"/>
    <cellStyle name="Normal 3 3 2 2 3 3_Sheet3" xfId="5683"/>
    <cellStyle name="Normal 3 3 2 2 3 4" xfId="5684"/>
    <cellStyle name="Normal 3 3 2 2 3 4 2" xfId="28936"/>
    <cellStyle name="Normal 3 3 2 2 3 4 3" xfId="28935"/>
    <cellStyle name="Normal 3 3 2 2 3 5" xfId="5685"/>
    <cellStyle name="Normal 3 3 2 2 3 5 2" xfId="28938"/>
    <cellStyle name="Normal 3 3 2 2 3 5 3" xfId="28937"/>
    <cellStyle name="Normal 3 3 2 2 3 6" xfId="5686"/>
    <cellStyle name="Normal 3 3 2 2 3 6 2" xfId="28939"/>
    <cellStyle name="Normal 3 3 2 2 3 7" xfId="28924"/>
    <cellStyle name="Normal 3 3 2 2 3_Sheet3" xfId="5687"/>
    <cellStyle name="Normal 3 3 2 2 4" xfId="5688"/>
    <cellStyle name="Normal 3 3 2 2 4 2" xfId="5689"/>
    <cellStyle name="Normal 3 3 2 2 4 2 2" xfId="5690"/>
    <cellStyle name="Normal 3 3 2 2 4 2 2 2" xfId="5691"/>
    <cellStyle name="Normal 3 3 2 2 4 2 2 2 2" xfId="28943"/>
    <cellStyle name="Normal 3 3 2 2 4 2 2 3" xfId="28942"/>
    <cellStyle name="Normal 3 3 2 2 4 2 2_Sheet3" xfId="5692"/>
    <cellStyle name="Normal 3 3 2 2 4 2 3" xfId="5693"/>
    <cellStyle name="Normal 3 3 2 2 4 2 3 2" xfId="28945"/>
    <cellStyle name="Normal 3 3 2 2 4 2 3 3" xfId="28944"/>
    <cellStyle name="Normal 3 3 2 2 4 2 4" xfId="5694"/>
    <cellStyle name="Normal 3 3 2 2 4 2 4 2" xfId="28947"/>
    <cellStyle name="Normal 3 3 2 2 4 2 4 3" xfId="28946"/>
    <cellStyle name="Normal 3 3 2 2 4 2 5" xfId="5695"/>
    <cellStyle name="Normal 3 3 2 2 4 2 5 2" xfId="28948"/>
    <cellStyle name="Normal 3 3 2 2 4 2 6" xfId="28941"/>
    <cellStyle name="Normal 3 3 2 2 4 2_Sheet3" xfId="5696"/>
    <cellStyle name="Normal 3 3 2 2 4 3" xfId="5697"/>
    <cellStyle name="Normal 3 3 2 2 4 3 2" xfId="5698"/>
    <cellStyle name="Normal 3 3 2 2 4 3 2 2" xfId="28950"/>
    <cellStyle name="Normal 3 3 2 2 4 3 3" xfId="28949"/>
    <cellStyle name="Normal 3 3 2 2 4 3_Sheet3" xfId="5699"/>
    <cellStyle name="Normal 3 3 2 2 4 4" xfId="5700"/>
    <cellStyle name="Normal 3 3 2 2 4 4 2" xfId="28952"/>
    <cellStyle name="Normal 3 3 2 2 4 4 3" xfId="28951"/>
    <cellStyle name="Normal 3 3 2 2 4 5" xfId="5701"/>
    <cellStyle name="Normal 3 3 2 2 4 5 2" xfId="28954"/>
    <cellStyle name="Normal 3 3 2 2 4 5 3" xfId="28953"/>
    <cellStyle name="Normal 3 3 2 2 4 6" xfId="5702"/>
    <cellStyle name="Normal 3 3 2 2 4 6 2" xfId="28955"/>
    <cellStyle name="Normal 3 3 2 2 4 7" xfId="28940"/>
    <cellStyle name="Normal 3 3 2 2 4_Sheet3" xfId="5703"/>
    <cellStyle name="Normal 3 3 2 2 5" xfId="5704"/>
    <cellStyle name="Normal 3 3 2 2 5 2" xfId="5705"/>
    <cellStyle name="Normal 3 3 2 2 5 2 2" xfId="5706"/>
    <cellStyle name="Normal 3 3 2 2 5 2 2 2" xfId="28958"/>
    <cellStyle name="Normal 3 3 2 2 5 2 3" xfId="28957"/>
    <cellStyle name="Normal 3 3 2 2 5 2_Sheet3" xfId="5707"/>
    <cellStyle name="Normal 3 3 2 2 5 3" xfId="5708"/>
    <cellStyle name="Normal 3 3 2 2 5 3 2" xfId="28960"/>
    <cellStyle name="Normal 3 3 2 2 5 3 3" xfId="28959"/>
    <cellStyle name="Normal 3 3 2 2 5 4" xfId="5709"/>
    <cellStyle name="Normal 3 3 2 2 5 4 2" xfId="28962"/>
    <cellStyle name="Normal 3 3 2 2 5 4 3" xfId="28961"/>
    <cellStyle name="Normal 3 3 2 2 5 5" xfId="5710"/>
    <cellStyle name="Normal 3 3 2 2 5 5 2" xfId="28963"/>
    <cellStyle name="Normal 3 3 2 2 5 6" xfId="28956"/>
    <cellStyle name="Normal 3 3 2 2 5_Sheet3" xfId="5711"/>
    <cellStyle name="Normal 3 3 2 2 6" xfId="5712"/>
    <cellStyle name="Normal 3 3 2 2 6 2" xfId="5713"/>
    <cellStyle name="Normal 3 3 2 2 6 2 2" xfId="28965"/>
    <cellStyle name="Normal 3 3 2 2 6 3" xfId="28964"/>
    <cellStyle name="Normal 3 3 2 2 6_Sheet3" xfId="5714"/>
    <cellStyle name="Normal 3 3 2 2 7" xfId="5715"/>
    <cellStyle name="Normal 3 3 2 2 7 2" xfId="28967"/>
    <cellStyle name="Normal 3 3 2 2 7 3" xfId="28966"/>
    <cellStyle name="Normal 3 3 2 2 8" xfId="5716"/>
    <cellStyle name="Normal 3 3 2 2 8 2" xfId="28969"/>
    <cellStyle name="Normal 3 3 2 2 8 3" xfId="28968"/>
    <cellStyle name="Normal 3 3 2 2 9" xfId="5717"/>
    <cellStyle name="Normal 3 3 2 2 9 2" xfId="28970"/>
    <cellStyle name="Normal 3 3 2 2_Sheet3" xfId="5718"/>
    <cellStyle name="Normal 3 3 2 3" xfId="5719"/>
    <cellStyle name="Normal 3 3 2 3 10" xfId="28971"/>
    <cellStyle name="Normal 3 3 2 3 2" xfId="5720"/>
    <cellStyle name="Normal 3 3 2 3 2 2" xfId="5721"/>
    <cellStyle name="Normal 3 3 2 3 2 2 2" xfId="5722"/>
    <cellStyle name="Normal 3 3 2 3 2 2 2 2" xfId="5723"/>
    <cellStyle name="Normal 3 3 2 3 2 2 2 2 2" xfId="28975"/>
    <cellStyle name="Normal 3 3 2 3 2 2 2 3" xfId="28974"/>
    <cellStyle name="Normal 3 3 2 3 2 2 2_Sheet3" xfId="5724"/>
    <cellStyle name="Normal 3 3 2 3 2 2 3" xfId="5725"/>
    <cellStyle name="Normal 3 3 2 3 2 2 3 2" xfId="28977"/>
    <cellStyle name="Normal 3 3 2 3 2 2 3 3" xfId="28976"/>
    <cellStyle name="Normal 3 3 2 3 2 2 4" xfId="5726"/>
    <cellStyle name="Normal 3 3 2 3 2 2 4 2" xfId="28979"/>
    <cellStyle name="Normal 3 3 2 3 2 2 4 3" xfId="28978"/>
    <cellStyle name="Normal 3 3 2 3 2 2 5" xfId="5727"/>
    <cellStyle name="Normal 3 3 2 3 2 2 5 2" xfId="28980"/>
    <cellStyle name="Normal 3 3 2 3 2 2 6" xfId="28973"/>
    <cellStyle name="Normal 3 3 2 3 2 2_Sheet3" xfId="5728"/>
    <cellStyle name="Normal 3 3 2 3 2 3" xfId="5729"/>
    <cellStyle name="Normal 3 3 2 3 2 3 2" xfId="5730"/>
    <cellStyle name="Normal 3 3 2 3 2 3 2 2" xfId="28982"/>
    <cellStyle name="Normal 3 3 2 3 2 3 3" xfId="28981"/>
    <cellStyle name="Normal 3 3 2 3 2 3_Sheet3" xfId="5731"/>
    <cellStyle name="Normal 3 3 2 3 2 4" xfId="5732"/>
    <cellStyle name="Normal 3 3 2 3 2 4 2" xfId="28984"/>
    <cellStyle name="Normal 3 3 2 3 2 4 3" xfId="28983"/>
    <cellStyle name="Normal 3 3 2 3 2 5" xfId="5733"/>
    <cellStyle name="Normal 3 3 2 3 2 5 2" xfId="28986"/>
    <cellStyle name="Normal 3 3 2 3 2 5 3" xfId="28985"/>
    <cellStyle name="Normal 3 3 2 3 2 6" xfId="5734"/>
    <cellStyle name="Normal 3 3 2 3 2 6 2" xfId="28987"/>
    <cellStyle name="Normal 3 3 2 3 2 7" xfId="28972"/>
    <cellStyle name="Normal 3 3 2 3 2_Sheet3" xfId="5735"/>
    <cellStyle name="Normal 3 3 2 3 3" xfId="5736"/>
    <cellStyle name="Normal 3 3 2 3 3 2" xfId="5737"/>
    <cellStyle name="Normal 3 3 2 3 3 2 2" xfId="5738"/>
    <cellStyle name="Normal 3 3 2 3 3 2 2 2" xfId="5739"/>
    <cellStyle name="Normal 3 3 2 3 3 2 2 2 2" xfId="28991"/>
    <cellStyle name="Normal 3 3 2 3 3 2 2 3" xfId="28990"/>
    <cellStyle name="Normal 3 3 2 3 3 2 2_Sheet3" xfId="5740"/>
    <cellStyle name="Normal 3 3 2 3 3 2 3" xfId="5741"/>
    <cellStyle name="Normal 3 3 2 3 3 2 3 2" xfId="28993"/>
    <cellStyle name="Normal 3 3 2 3 3 2 3 3" xfId="28992"/>
    <cellStyle name="Normal 3 3 2 3 3 2 4" xfId="5742"/>
    <cellStyle name="Normal 3 3 2 3 3 2 4 2" xfId="28995"/>
    <cellStyle name="Normal 3 3 2 3 3 2 4 3" xfId="28994"/>
    <cellStyle name="Normal 3 3 2 3 3 2 5" xfId="5743"/>
    <cellStyle name="Normal 3 3 2 3 3 2 5 2" xfId="28996"/>
    <cellStyle name="Normal 3 3 2 3 3 2 6" xfId="28989"/>
    <cellStyle name="Normal 3 3 2 3 3 2_Sheet3" xfId="5744"/>
    <cellStyle name="Normal 3 3 2 3 3 3" xfId="5745"/>
    <cellStyle name="Normal 3 3 2 3 3 3 2" xfId="5746"/>
    <cellStyle name="Normal 3 3 2 3 3 3 2 2" xfId="28998"/>
    <cellStyle name="Normal 3 3 2 3 3 3 3" xfId="28997"/>
    <cellStyle name="Normal 3 3 2 3 3 3_Sheet3" xfId="5747"/>
    <cellStyle name="Normal 3 3 2 3 3 4" xfId="5748"/>
    <cellStyle name="Normal 3 3 2 3 3 4 2" xfId="29000"/>
    <cellStyle name="Normal 3 3 2 3 3 4 3" xfId="28999"/>
    <cellStyle name="Normal 3 3 2 3 3 5" xfId="5749"/>
    <cellStyle name="Normal 3 3 2 3 3 5 2" xfId="29002"/>
    <cellStyle name="Normal 3 3 2 3 3 5 3" xfId="29001"/>
    <cellStyle name="Normal 3 3 2 3 3 6" xfId="5750"/>
    <cellStyle name="Normal 3 3 2 3 3 6 2" xfId="29003"/>
    <cellStyle name="Normal 3 3 2 3 3 7" xfId="28988"/>
    <cellStyle name="Normal 3 3 2 3 3_Sheet3" xfId="5751"/>
    <cellStyle name="Normal 3 3 2 3 4" xfId="5752"/>
    <cellStyle name="Normal 3 3 2 3 4 2" xfId="5753"/>
    <cellStyle name="Normal 3 3 2 3 4 2 2" xfId="5754"/>
    <cellStyle name="Normal 3 3 2 3 4 2 2 2" xfId="5755"/>
    <cellStyle name="Normal 3 3 2 3 4 2 2 2 2" xfId="29007"/>
    <cellStyle name="Normal 3 3 2 3 4 2 2 3" xfId="29006"/>
    <cellStyle name="Normal 3 3 2 3 4 2 2_Sheet3" xfId="5756"/>
    <cellStyle name="Normal 3 3 2 3 4 2 3" xfId="5757"/>
    <cellStyle name="Normal 3 3 2 3 4 2 3 2" xfId="29009"/>
    <cellStyle name="Normal 3 3 2 3 4 2 3 3" xfId="29008"/>
    <cellStyle name="Normal 3 3 2 3 4 2 4" xfId="5758"/>
    <cellStyle name="Normal 3 3 2 3 4 2 4 2" xfId="29011"/>
    <cellStyle name="Normal 3 3 2 3 4 2 4 3" xfId="29010"/>
    <cellStyle name="Normal 3 3 2 3 4 2 5" xfId="5759"/>
    <cellStyle name="Normal 3 3 2 3 4 2 5 2" xfId="29012"/>
    <cellStyle name="Normal 3 3 2 3 4 2 6" xfId="29005"/>
    <cellStyle name="Normal 3 3 2 3 4 2_Sheet3" xfId="5760"/>
    <cellStyle name="Normal 3 3 2 3 4 3" xfId="5761"/>
    <cellStyle name="Normal 3 3 2 3 4 3 2" xfId="5762"/>
    <cellStyle name="Normal 3 3 2 3 4 3 2 2" xfId="29014"/>
    <cellStyle name="Normal 3 3 2 3 4 3 3" xfId="29013"/>
    <cellStyle name="Normal 3 3 2 3 4 3_Sheet3" xfId="5763"/>
    <cellStyle name="Normal 3 3 2 3 4 4" xfId="5764"/>
    <cellStyle name="Normal 3 3 2 3 4 4 2" xfId="29016"/>
    <cellStyle name="Normal 3 3 2 3 4 4 3" xfId="29015"/>
    <cellStyle name="Normal 3 3 2 3 4 5" xfId="5765"/>
    <cellStyle name="Normal 3 3 2 3 4 5 2" xfId="29018"/>
    <cellStyle name="Normal 3 3 2 3 4 5 3" xfId="29017"/>
    <cellStyle name="Normal 3 3 2 3 4 6" xfId="5766"/>
    <cellStyle name="Normal 3 3 2 3 4 6 2" xfId="29019"/>
    <cellStyle name="Normal 3 3 2 3 4 7" xfId="29004"/>
    <cellStyle name="Normal 3 3 2 3 4_Sheet3" xfId="5767"/>
    <cellStyle name="Normal 3 3 2 3 5" xfId="5768"/>
    <cellStyle name="Normal 3 3 2 3 5 2" xfId="5769"/>
    <cellStyle name="Normal 3 3 2 3 5 2 2" xfId="5770"/>
    <cellStyle name="Normal 3 3 2 3 5 2 2 2" xfId="29022"/>
    <cellStyle name="Normal 3 3 2 3 5 2 3" xfId="29021"/>
    <cellStyle name="Normal 3 3 2 3 5 2_Sheet3" xfId="5771"/>
    <cellStyle name="Normal 3 3 2 3 5 3" xfId="5772"/>
    <cellStyle name="Normal 3 3 2 3 5 3 2" xfId="29024"/>
    <cellStyle name="Normal 3 3 2 3 5 3 3" xfId="29023"/>
    <cellStyle name="Normal 3 3 2 3 5 4" xfId="5773"/>
    <cellStyle name="Normal 3 3 2 3 5 4 2" xfId="29026"/>
    <cellStyle name="Normal 3 3 2 3 5 4 3" xfId="29025"/>
    <cellStyle name="Normal 3 3 2 3 5 5" xfId="5774"/>
    <cellStyle name="Normal 3 3 2 3 5 5 2" xfId="29027"/>
    <cellStyle name="Normal 3 3 2 3 5 6" xfId="29020"/>
    <cellStyle name="Normal 3 3 2 3 5_Sheet3" xfId="5775"/>
    <cellStyle name="Normal 3 3 2 3 6" xfId="5776"/>
    <cellStyle name="Normal 3 3 2 3 6 2" xfId="5777"/>
    <cellStyle name="Normal 3 3 2 3 6 2 2" xfId="29029"/>
    <cellStyle name="Normal 3 3 2 3 6 3" xfId="29028"/>
    <cellStyle name="Normal 3 3 2 3 6_Sheet3" xfId="5778"/>
    <cellStyle name="Normal 3 3 2 3 7" xfId="5779"/>
    <cellStyle name="Normal 3 3 2 3 7 2" xfId="29031"/>
    <cellStyle name="Normal 3 3 2 3 7 3" xfId="29030"/>
    <cellStyle name="Normal 3 3 2 3 8" xfId="5780"/>
    <cellStyle name="Normal 3 3 2 3 8 2" xfId="29033"/>
    <cellStyle name="Normal 3 3 2 3 8 3" xfId="29032"/>
    <cellStyle name="Normal 3 3 2 3 9" xfId="5781"/>
    <cellStyle name="Normal 3 3 2 3 9 2" xfId="29034"/>
    <cellStyle name="Normal 3 3 2 3_Sheet3" xfId="5782"/>
    <cellStyle name="Normal 3 3 2 4" xfId="5783"/>
    <cellStyle name="Normal 3 3 2 4 10" xfId="29035"/>
    <cellStyle name="Normal 3 3 2 4 2" xfId="5784"/>
    <cellStyle name="Normal 3 3 2 4 2 2" xfId="5785"/>
    <cellStyle name="Normal 3 3 2 4 2 2 2" xfId="5786"/>
    <cellStyle name="Normal 3 3 2 4 2 2 2 2" xfId="5787"/>
    <cellStyle name="Normal 3 3 2 4 2 2 2 2 2" xfId="29039"/>
    <cellStyle name="Normal 3 3 2 4 2 2 2 3" xfId="29038"/>
    <cellStyle name="Normal 3 3 2 4 2 2 2_Sheet3" xfId="5788"/>
    <cellStyle name="Normal 3 3 2 4 2 2 3" xfId="5789"/>
    <cellStyle name="Normal 3 3 2 4 2 2 3 2" xfId="29041"/>
    <cellStyle name="Normal 3 3 2 4 2 2 3 3" xfId="29040"/>
    <cellStyle name="Normal 3 3 2 4 2 2 4" xfId="5790"/>
    <cellStyle name="Normal 3 3 2 4 2 2 4 2" xfId="29043"/>
    <cellStyle name="Normal 3 3 2 4 2 2 4 3" xfId="29042"/>
    <cellStyle name="Normal 3 3 2 4 2 2 5" xfId="5791"/>
    <cellStyle name="Normal 3 3 2 4 2 2 5 2" xfId="29044"/>
    <cellStyle name="Normal 3 3 2 4 2 2 6" xfId="29037"/>
    <cellStyle name="Normal 3 3 2 4 2 2_Sheet3" xfId="5792"/>
    <cellStyle name="Normal 3 3 2 4 2 3" xfId="5793"/>
    <cellStyle name="Normal 3 3 2 4 2 3 2" xfId="5794"/>
    <cellStyle name="Normal 3 3 2 4 2 3 2 2" xfId="29046"/>
    <cellStyle name="Normal 3 3 2 4 2 3 3" xfId="29045"/>
    <cellStyle name="Normal 3 3 2 4 2 3_Sheet3" xfId="5795"/>
    <cellStyle name="Normal 3 3 2 4 2 4" xfId="5796"/>
    <cellStyle name="Normal 3 3 2 4 2 4 2" xfId="29048"/>
    <cellStyle name="Normal 3 3 2 4 2 4 3" xfId="29047"/>
    <cellStyle name="Normal 3 3 2 4 2 5" xfId="5797"/>
    <cellStyle name="Normal 3 3 2 4 2 5 2" xfId="29050"/>
    <cellStyle name="Normal 3 3 2 4 2 5 3" xfId="29049"/>
    <cellStyle name="Normal 3 3 2 4 2 6" xfId="5798"/>
    <cellStyle name="Normal 3 3 2 4 2 6 2" xfId="29051"/>
    <cellStyle name="Normal 3 3 2 4 2 7" xfId="29036"/>
    <cellStyle name="Normal 3 3 2 4 2_Sheet3" xfId="5799"/>
    <cellStyle name="Normal 3 3 2 4 3" xfId="5800"/>
    <cellStyle name="Normal 3 3 2 4 3 2" xfId="5801"/>
    <cellStyle name="Normal 3 3 2 4 3 2 2" xfId="5802"/>
    <cellStyle name="Normal 3 3 2 4 3 2 2 2" xfId="5803"/>
    <cellStyle name="Normal 3 3 2 4 3 2 2 2 2" xfId="29055"/>
    <cellStyle name="Normal 3 3 2 4 3 2 2 3" xfId="29054"/>
    <cellStyle name="Normal 3 3 2 4 3 2 2_Sheet3" xfId="5804"/>
    <cellStyle name="Normal 3 3 2 4 3 2 3" xfId="5805"/>
    <cellStyle name="Normal 3 3 2 4 3 2 3 2" xfId="29057"/>
    <cellStyle name="Normal 3 3 2 4 3 2 3 3" xfId="29056"/>
    <cellStyle name="Normal 3 3 2 4 3 2 4" xfId="5806"/>
    <cellStyle name="Normal 3 3 2 4 3 2 4 2" xfId="29059"/>
    <cellStyle name="Normal 3 3 2 4 3 2 4 3" xfId="29058"/>
    <cellStyle name="Normal 3 3 2 4 3 2 5" xfId="5807"/>
    <cellStyle name="Normal 3 3 2 4 3 2 5 2" xfId="29060"/>
    <cellStyle name="Normal 3 3 2 4 3 2 6" xfId="29053"/>
    <cellStyle name="Normal 3 3 2 4 3 2_Sheet3" xfId="5808"/>
    <cellStyle name="Normal 3 3 2 4 3 3" xfId="5809"/>
    <cellStyle name="Normal 3 3 2 4 3 3 2" xfId="5810"/>
    <cellStyle name="Normal 3 3 2 4 3 3 2 2" xfId="29062"/>
    <cellStyle name="Normal 3 3 2 4 3 3 3" xfId="29061"/>
    <cellStyle name="Normal 3 3 2 4 3 3_Sheet3" xfId="5811"/>
    <cellStyle name="Normal 3 3 2 4 3 4" xfId="5812"/>
    <cellStyle name="Normal 3 3 2 4 3 4 2" xfId="29064"/>
    <cellStyle name="Normal 3 3 2 4 3 4 3" xfId="29063"/>
    <cellStyle name="Normal 3 3 2 4 3 5" xfId="5813"/>
    <cellStyle name="Normal 3 3 2 4 3 5 2" xfId="29066"/>
    <cellStyle name="Normal 3 3 2 4 3 5 3" xfId="29065"/>
    <cellStyle name="Normal 3 3 2 4 3 6" xfId="5814"/>
    <cellStyle name="Normal 3 3 2 4 3 6 2" xfId="29067"/>
    <cellStyle name="Normal 3 3 2 4 3 7" xfId="29052"/>
    <cellStyle name="Normal 3 3 2 4 3_Sheet3" xfId="5815"/>
    <cellStyle name="Normal 3 3 2 4 4" xfId="5816"/>
    <cellStyle name="Normal 3 3 2 4 4 2" xfId="5817"/>
    <cellStyle name="Normal 3 3 2 4 4 2 2" xfId="5818"/>
    <cellStyle name="Normal 3 3 2 4 4 2 2 2" xfId="5819"/>
    <cellStyle name="Normal 3 3 2 4 4 2 2 2 2" xfId="29071"/>
    <cellStyle name="Normal 3 3 2 4 4 2 2 3" xfId="29070"/>
    <cellStyle name="Normal 3 3 2 4 4 2 2_Sheet3" xfId="5820"/>
    <cellStyle name="Normal 3 3 2 4 4 2 3" xfId="5821"/>
    <cellStyle name="Normal 3 3 2 4 4 2 3 2" xfId="29073"/>
    <cellStyle name="Normal 3 3 2 4 4 2 3 3" xfId="29072"/>
    <cellStyle name="Normal 3 3 2 4 4 2 4" xfId="5822"/>
    <cellStyle name="Normal 3 3 2 4 4 2 4 2" xfId="29075"/>
    <cellStyle name="Normal 3 3 2 4 4 2 4 3" xfId="29074"/>
    <cellStyle name="Normal 3 3 2 4 4 2 5" xfId="5823"/>
    <cellStyle name="Normal 3 3 2 4 4 2 5 2" xfId="29076"/>
    <cellStyle name="Normal 3 3 2 4 4 2 6" xfId="29069"/>
    <cellStyle name="Normal 3 3 2 4 4 2_Sheet3" xfId="5824"/>
    <cellStyle name="Normal 3 3 2 4 4 3" xfId="5825"/>
    <cellStyle name="Normal 3 3 2 4 4 3 2" xfId="5826"/>
    <cellStyle name="Normal 3 3 2 4 4 3 2 2" xfId="29078"/>
    <cellStyle name="Normal 3 3 2 4 4 3 3" xfId="29077"/>
    <cellStyle name="Normal 3 3 2 4 4 3_Sheet3" xfId="5827"/>
    <cellStyle name="Normal 3 3 2 4 4 4" xfId="5828"/>
    <cellStyle name="Normal 3 3 2 4 4 4 2" xfId="29080"/>
    <cellStyle name="Normal 3 3 2 4 4 4 3" xfId="29079"/>
    <cellStyle name="Normal 3 3 2 4 4 5" xfId="5829"/>
    <cellStyle name="Normal 3 3 2 4 4 5 2" xfId="29082"/>
    <cellStyle name="Normal 3 3 2 4 4 5 3" xfId="29081"/>
    <cellStyle name="Normal 3 3 2 4 4 6" xfId="5830"/>
    <cellStyle name="Normal 3 3 2 4 4 6 2" xfId="29083"/>
    <cellStyle name="Normal 3 3 2 4 4 7" xfId="29068"/>
    <cellStyle name="Normal 3 3 2 4 4_Sheet3" xfId="5831"/>
    <cellStyle name="Normal 3 3 2 4 5" xfId="5832"/>
    <cellStyle name="Normal 3 3 2 4 5 2" xfId="5833"/>
    <cellStyle name="Normal 3 3 2 4 5 2 2" xfId="5834"/>
    <cellStyle name="Normal 3 3 2 4 5 2 2 2" xfId="29086"/>
    <cellStyle name="Normal 3 3 2 4 5 2 3" xfId="29085"/>
    <cellStyle name="Normal 3 3 2 4 5 2_Sheet3" xfId="5835"/>
    <cellStyle name="Normal 3 3 2 4 5 3" xfId="5836"/>
    <cellStyle name="Normal 3 3 2 4 5 3 2" xfId="29088"/>
    <cellStyle name="Normal 3 3 2 4 5 3 3" xfId="29087"/>
    <cellStyle name="Normal 3 3 2 4 5 4" xfId="5837"/>
    <cellStyle name="Normal 3 3 2 4 5 4 2" xfId="29090"/>
    <cellStyle name="Normal 3 3 2 4 5 4 3" xfId="29089"/>
    <cellStyle name="Normal 3 3 2 4 5 5" xfId="5838"/>
    <cellStyle name="Normal 3 3 2 4 5 5 2" xfId="29091"/>
    <cellStyle name="Normal 3 3 2 4 5 6" xfId="29084"/>
    <cellStyle name="Normal 3 3 2 4 5_Sheet3" xfId="5839"/>
    <cellStyle name="Normal 3 3 2 4 6" xfId="5840"/>
    <cellStyle name="Normal 3 3 2 4 6 2" xfId="5841"/>
    <cellStyle name="Normal 3 3 2 4 6 2 2" xfId="29093"/>
    <cellStyle name="Normal 3 3 2 4 6 3" xfId="29092"/>
    <cellStyle name="Normal 3 3 2 4 6_Sheet3" xfId="5842"/>
    <cellStyle name="Normal 3 3 2 4 7" xfId="5843"/>
    <cellStyle name="Normal 3 3 2 4 7 2" xfId="29095"/>
    <cellStyle name="Normal 3 3 2 4 7 3" xfId="29094"/>
    <cellStyle name="Normal 3 3 2 4 8" xfId="5844"/>
    <cellStyle name="Normal 3 3 2 4 8 2" xfId="29097"/>
    <cellStyle name="Normal 3 3 2 4 8 3" xfId="29096"/>
    <cellStyle name="Normal 3 3 2 4 9" xfId="5845"/>
    <cellStyle name="Normal 3 3 2 4 9 2" xfId="29098"/>
    <cellStyle name="Normal 3 3 2 4_Sheet3" xfId="5846"/>
    <cellStyle name="Normal 3 3 2 5" xfId="5847"/>
    <cellStyle name="Normal 3 3 2 5 10" xfId="29099"/>
    <cellStyle name="Normal 3 3 2 5 2" xfId="5848"/>
    <cellStyle name="Normal 3 3 2 5 2 2" xfId="5849"/>
    <cellStyle name="Normal 3 3 2 5 2 2 2" xfId="5850"/>
    <cellStyle name="Normal 3 3 2 5 2 2 2 2" xfId="5851"/>
    <cellStyle name="Normal 3 3 2 5 2 2 2 2 2" xfId="29103"/>
    <cellStyle name="Normal 3 3 2 5 2 2 2 3" xfId="29102"/>
    <cellStyle name="Normal 3 3 2 5 2 2 2_Sheet3" xfId="5852"/>
    <cellStyle name="Normal 3 3 2 5 2 2 3" xfId="5853"/>
    <cellStyle name="Normal 3 3 2 5 2 2 3 2" xfId="29105"/>
    <cellStyle name="Normal 3 3 2 5 2 2 3 3" xfId="29104"/>
    <cellStyle name="Normal 3 3 2 5 2 2 4" xfId="5854"/>
    <cellStyle name="Normal 3 3 2 5 2 2 4 2" xfId="29107"/>
    <cellStyle name="Normal 3 3 2 5 2 2 4 3" xfId="29106"/>
    <cellStyle name="Normal 3 3 2 5 2 2 5" xfId="5855"/>
    <cellStyle name="Normal 3 3 2 5 2 2 5 2" xfId="29108"/>
    <cellStyle name="Normal 3 3 2 5 2 2 6" xfId="29101"/>
    <cellStyle name="Normal 3 3 2 5 2 2_Sheet3" xfId="5856"/>
    <cellStyle name="Normal 3 3 2 5 2 3" xfId="5857"/>
    <cellStyle name="Normal 3 3 2 5 2 3 2" xfId="5858"/>
    <cellStyle name="Normal 3 3 2 5 2 3 2 2" xfId="29110"/>
    <cellStyle name="Normal 3 3 2 5 2 3 3" xfId="29109"/>
    <cellStyle name="Normal 3 3 2 5 2 3_Sheet3" xfId="5859"/>
    <cellStyle name="Normal 3 3 2 5 2 4" xfId="5860"/>
    <cellStyle name="Normal 3 3 2 5 2 4 2" xfId="29112"/>
    <cellStyle name="Normal 3 3 2 5 2 4 3" xfId="29111"/>
    <cellStyle name="Normal 3 3 2 5 2 5" xfId="5861"/>
    <cellStyle name="Normal 3 3 2 5 2 5 2" xfId="29114"/>
    <cellStyle name="Normal 3 3 2 5 2 5 3" xfId="29113"/>
    <cellStyle name="Normal 3 3 2 5 2 6" xfId="5862"/>
    <cellStyle name="Normal 3 3 2 5 2 6 2" xfId="29115"/>
    <cellStyle name="Normal 3 3 2 5 2 7" xfId="29100"/>
    <cellStyle name="Normal 3 3 2 5 2_Sheet3" xfId="5863"/>
    <cellStyle name="Normal 3 3 2 5 3" xfId="5864"/>
    <cellStyle name="Normal 3 3 2 5 3 2" xfId="5865"/>
    <cellStyle name="Normal 3 3 2 5 3 2 2" xfId="5866"/>
    <cellStyle name="Normal 3 3 2 5 3 2 2 2" xfId="5867"/>
    <cellStyle name="Normal 3 3 2 5 3 2 2 2 2" xfId="29119"/>
    <cellStyle name="Normal 3 3 2 5 3 2 2 3" xfId="29118"/>
    <cellStyle name="Normal 3 3 2 5 3 2 2_Sheet3" xfId="5868"/>
    <cellStyle name="Normal 3 3 2 5 3 2 3" xfId="5869"/>
    <cellStyle name="Normal 3 3 2 5 3 2 3 2" xfId="29121"/>
    <cellStyle name="Normal 3 3 2 5 3 2 3 3" xfId="29120"/>
    <cellStyle name="Normal 3 3 2 5 3 2 4" xfId="5870"/>
    <cellStyle name="Normal 3 3 2 5 3 2 4 2" xfId="29123"/>
    <cellStyle name="Normal 3 3 2 5 3 2 4 3" xfId="29122"/>
    <cellStyle name="Normal 3 3 2 5 3 2 5" xfId="5871"/>
    <cellStyle name="Normal 3 3 2 5 3 2 5 2" xfId="29124"/>
    <cellStyle name="Normal 3 3 2 5 3 2 6" xfId="29117"/>
    <cellStyle name="Normal 3 3 2 5 3 2_Sheet3" xfId="5872"/>
    <cellStyle name="Normal 3 3 2 5 3 3" xfId="5873"/>
    <cellStyle name="Normal 3 3 2 5 3 3 2" xfId="5874"/>
    <cellStyle name="Normal 3 3 2 5 3 3 2 2" xfId="29126"/>
    <cellStyle name="Normal 3 3 2 5 3 3 3" xfId="29125"/>
    <cellStyle name="Normal 3 3 2 5 3 3_Sheet3" xfId="5875"/>
    <cellStyle name="Normal 3 3 2 5 3 4" xfId="5876"/>
    <cellStyle name="Normal 3 3 2 5 3 4 2" xfId="29128"/>
    <cellStyle name="Normal 3 3 2 5 3 4 3" xfId="29127"/>
    <cellStyle name="Normal 3 3 2 5 3 5" xfId="5877"/>
    <cellStyle name="Normal 3 3 2 5 3 5 2" xfId="29130"/>
    <cellStyle name="Normal 3 3 2 5 3 5 3" xfId="29129"/>
    <cellStyle name="Normal 3 3 2 5 3 6" xfId="5878"/>
    <cellStyle name="Normal 3 3 2 5 3 6 2" xfId="29131"/>
    <cellStyle name="Normal 3 3 2 5 3 7" xfId="29116"/>
    <cellStyle name="Normal 3 3 2 5 3_Sheet3" xfId="5879"/>
    <cellStyle name="Normal 3 3 2 5 4" xfId="5880"/>
    <cellStyle name="Normal 3 3 2 5 4 2" xfId="5881"/>
    <cellStyle name="Normal 3 3 2 5 4 2 2" xfId="5882"/>
    <cellStyle name="Normal 3 3 2 5 4 2 2 2" xfId="5883"/>
    <cellStyle name="Normal 3 3 2 5 4 2 2 2 2" xfId="29135"/>
    <cellStyle name="Normal 3 3 2 5 4 2 2 3" xfId="29134"/>
    <cellStyle name="Normal 3 3 2 5 4 2 2_Sheet3" xfId="5884"/>
    <cellStyle name="Normal 3 3 2 5 4 2 3" xfId="5885"/>
    <cellStyle name="Normal 3 3 2 5 4 2 3 2" xfId="29137"/>
    <cellStyle name="Normal 3 3 2 5 4 2 3 3" xfId="29136"/>
    <cellStyle name="Normal 3 3 2 5 4 2 4" xfId="5886"/>
    <cellStyle name="Normal 3 3 2 5 4 2 4 2" xfId="29139"/>
    <cellStyle name="Normal 3 3 2 5 4 2 4 3" xfId="29138"/>
    <cellStyle name="Normal 3 3 2 5 4 2 5" xfId="5887"/>
    <cellStyle name="Normal 3 3 2 5 4 2 5 2" xfId="29140"/>
    <cellStyle name="Normal 3 3 2 5 4 2 6" xfId="29133"/>
    <cellStyle name="Normal 3 3 2 5 4 2_Sheet3" xfId="5888"/>
    <cellStyle name="Normal 3 3 2 5 4 3" xfId="5889"/>
    <cellStyle name="Normal 3 3 2 5 4 3 2" xfId="5890"/>
    <cellStyle name="Normal 3 3 2 5 4 3 2 2" xfId="29142"/>
    <cellStyle name="Normal 3 3 2 5 4 3 3" xfId="29141"/>
    <cellStyle name="Normal 3 3 2 5 4 3_Sheet3" xfId="5891"/>
    <cellStyle name="Normal 3 3 2 5 4 4" xfId="5892"/>
    <cellStyle name="Normal 3 3 2 5 4 4 2" xfId="29144"/>
    <cellStyle name="Normal 3 3 2 5 4 4 3" xfId="29143"/>
    <cellStyle name="Normal 3 3 2 5 4 5" xfId="5893"/>
    <cellStyle name="Normal 3 3 2 5 4 5 2" xfId="29146"/>
    <cellStyle name="Normal 3 3 2 5 4 5 3" xfId="29145"/>
    <cellStyle name="Normal 3 3 2 5 4 6" xfId="5894"/>
    <cellStyle name="Normal 3 3 2 5 4 6 2" xfId="29147"/>
    <cellStyle name="Normal 3 3 2 5 4 7" xfId="29132"/>
    <cellStyle name="Normal 3 3 2 5 4_Sheet3" xfId="5895"/>
    <cellStyle name="Normal 3 3 2 5 5" xfId="5896"/>
    <cellStyle name="Normal 3 3 2 5 5 2" xfId="5897"/>
    <cellStyle name="Normal 3 3 2 5 5 2 2" xfId="5898"/>
    <cellStyle name="Normal 3 3 2 5 5 2 2 2" xfId="29150"/>
    <cellStyle name="Normal 3 3 2 5 5 2 3" xfId="29149"/>
    <cellStyle name="Normal 3 3 2 5 5 2_Sheet3" xfId="5899"/>
    <cellStyle name="Normal 3 3 2 5 5 3" xfId="5900"/>
    <cellStyle name="Normal 3 3 2 5 5 3 2" xfId="29152"/>
    <cellStyle name="Normal 3 3 2 5 5 3 3" xfId="29151"/>
    <cellStyle name="Normal 3 3 2 5 5 4" xfId="5901"/>
    <cellStyle name="Normal 3 3 2 5 5 4 2" xfId="29154"/>
    <cellStyle name="Normal 3 3 2 5 5 4 3" xfId="29153"/>
    <cellStyle name="Normal 3 3 2 5 5 5" xfId="5902"/>
    <cellStyle name="Normal 3 3 2 5 5 5 2" xfId="29155"/>
    <cellStyle name="Normal 3 3 2 5 5 6" xfId="29148"/>
    <cellStyle name="Normal 3 3 2 5 5_Sheet3" xfId="5903"/>
    <cellStyle name="Normal 3 3 2 5 6" xfId="5904"/>
    <cellStyle name="Normal 3 3 2 5 6 2" xfId="5905"/>
    <cellStyle name="Normal 3 3 2 5 6 2 2" xfId="29157"/>
    <cellStyle name="Normal 3 3 2 5 6 3" xfId="29156"/>
    <cellStyle name="Normal 3 3 2 5 6_Sheet3" xfId="5906"/>
    <cellStyle name="Normal 3 3 2 5 7" xfId="5907"/>
    <cellStyle name="Normal 3 3 2 5 7 2" xfId="29159"/>
    <cellStyle name="Normal 3 3 2 5 7 3" xfId="29158"/>
    <cellStyle name="Normal 3 3 2 5 8" xfId="5908"/>
    <cellStyle name="Normal 3 3 2 5 8 2" xfId="29161"/>
    <cellStyle name="Normal 3 3 2 5 8 3" xfId="29160"/>
    <cellStyle name="Normal 3 3 2 5 9" xfId="5909"/>
    <cellStyle name="Normal 3 3 2 5 9 2" xfId="29162"/>
    <cellStyle name="Normal 3 3 2 5_Sheet3" xfId="5910"/>
    <cellStyle name="Normal 3 3 2 6" xfId="5911"/>
    <cellStyle name="Normal 3 3 2 6 10" xfId="29163"/>
    <cellStyle name="Normal 3 3 2 6 2" xfId="5912"/>
    <cellStyle name="Normal 3 3 2 6 2 2" xfId="5913"/>
    <cellStyle name="Normal 3 3 2 6 2 2 2" xfId="5914"/>
    <cellStyle name="Normal 3 3 2 6 2 2 2 2" xfId="5915"/>
    <cellStyle name="Normal 3 3 2 6 2 2 2 2 2" xfId="29167"/>
    <cellStyle name="Normal 3 3 2 6 2 2 2 3" xfId="29166"/>
    <cellStyle name="Normal 3 3 2 6 2 2 2_Sheet3" xfId="5916"/>
    <cellStyle name="Normal 3 3 2 6 2 2 3" xfId="5917"/>
    <cellStyle name="Normal 3 3 2 6 2 2 3 2" xfId="29169"/>
    <cellStyle name="Normal 3 3 2 6 2 2 3 3" xfId="29168"/>
    <cellStyle name="Normal 3 3 2 6 2 2 4" xfId="5918"/>
    <cellStyle name="Normal 3 3 2 6 2 2 4 2" xfId="29171"/>
    <cellStyle name="Normal 3 3 2 6 2 2 4 3" xfId="29170"/>
    <cellStyle name="Normal 3 3 2 6 2 2 5" xfId="5919"/>
    <cellStyle name="Normal 3 3 2 6 2 2 5 2" xfId="29172"/>
    <cellStyle name="Normal 3 3 2 6 2 2 6" xfId="29165"/>
    <cellStyle name="Normal 3 3 2 6 2 2_Sheet3" xfId="5920"/>
    <cellStyle name="Normal 3 3 2 6 2 3" xfId="5921"/>
    <cellStyle name="Normal 3 3 2 6 2 3 2" xfId="5922"/>
    <cellStyle name="Normal 3 3 2 6 2 3 2 2" xfId="29174"/>
    <cellStyle name="Normal 3 3 2 6 2 3 3" xfId="29173"/>
    <cellStyle name="Normal 3 3 2 6 2 3_Sheet3" xfId="5923"/>
    <cellStyle name="Normal 3 3 2 6 2 4" xfId="5924"/>
    <cellStyle name="Normal 3 3 2 6 2 4 2" xfId="29176"/>
    <cellStyle name="Normal 3 3 2 6 2 4 3" xfId="29175"/>
    <cellStyle name="Normal 3 3 2 6 2 5" xfId="5925"/>
    <cellStyle name="Normal 3 3 2 6 2 5 2" xfId="29178"/>
    <cellStyle name="Normal 3 3 2 6 2 5 3" xfId="29177"/>
    <cellStyle name="Normal 3 3 2 6 2 6" xfId="5926"/>
    <cellStyle name="Normal 3 3 2 6 2 6 2" xfId="29179"/>
    <cellStyle name="Normal 3 3 2 6 2 7" xfId="29164"/>
    <cellStyle name="Normal 3 3 2 6 2_Sheet3" xfId="5927"/>
    <cellStyle name="Normal 3 3 2 6 3" xfId="5928"/>
    <cellStyle name="Normal 3 3 2 6 3 2" xfId="5929"/>
    <cellStyle name="Normal 3 3 2 6 3 2 2" xfId="5930"/>
    <cellStyle name="Normal 3 3 2 6 3 2 2 2" xfId="5931"/>
    <cellStyle name="Normal 3 3 2 6 3 2 2 2 2" xfId="29183"/>
    <cellStyle name="Normal 3 3 2 6 3 2 2 3" xfId="29182"/>
    <cellStyle name="Normal 3 3 2 6 3 2 2_Sheet3" xfId="5932"/>
    <cellStyle name="Normal 3 3 2 6 3 2 3" xfId="5933"/>
    <cellStyle name="Normal 3 3 2 6 3 2 3 2" xfId="29185"/>
    <cellStyle name="Normal 3 3 2 6 3 2 3 3" xfId="29184"/>
    <cellStyle name="Normal 3 3 2 6 3 2 4" xfId="5934"/>
    <cellStyle name="Normal 3 3 2 6 3 2 4 2" xfId="29187"/>
    <cellStyle name="Normal 3 3 2 6 3 2 4 3" xfId="29186"/>
    <cellStyle name="Normal 3 3 2 6 3 2 5" xfId="5935"/>
    <cellStyle name="Normal 3 3 2 6 3 2 5 2" xfId="29188"/>
    <cellStyle name="Normal 3 3 2 6 3 2 6" xfId="29181"/>
    <cellStyle name="Normal 3 3 2 6 3 2_Sheet3" xfId="5936"/>
    <cellStyle name="Normal 3 3 2 6 3 3" xfId="5937"/>
    <cellStyle name="Normal 3 3 2 6 3 3 2" xfId="5938"/>
    <cellStyle name="Normal 3 3 2 6 3 3 2 2" xfId="29190"/>
    <cellStyle name="Normal 3 3 2 6 3 3 3" xfId="29189"/>
    <cellStyle name="Normal 3 3 2 6 3 3_Sheet3" xfId="5939"/>
    <cellStyle name="Normal 3 3 2 6 3 4" xfId="5940"/>
    <cellStyle name="Normal 3 3 2 6 3 4 2" xfId="29192"/>
    <cellStyle name="Normal 3 3 2 6 3 4 3" xfId="29191"/>
    <cellStyle name="Normal 3 3 2 6 3 5" xfId="5941"/>
    <cellStyle name="Normal 3 3 2 6 3 5 2" xfId="29194"/>
    <cellStyle name="Normal 3 3 2 6 3 5 3" xfId="29193"/>
    <cellStyle name="Normal 3 3 2 6 3 6" xfId="5942"/>
    <cellStyle name="Normal 3 3 2 6 3 6 2" xfId="29195"/>
    <cellStyle name="Normal 3 3 2 6 3 7" xfId="29180"/>
    <cellStyle name="Normal 3 3 2 6 3_Sheet3" xfId="5943"/>
    <cellStyle name="Normal 3 3 2 6 4" xfId="5944"/>
    <cellStyle name="Normal 3 3 2 6 4 2" xfId="5945"/>
    <cellStyle name="Normal 3 3 2 6 4 2 2" xfId="5946"/>
    <cellStyle name="Normal 3 3 2 6 4 2 2 2" xfId="5947"/>
    <cellStyle name="Normal 3 3 2 6 4 2 2 2 2" xfId="29199"/>
    <cellStyle name="Normal 3 3 2 6 4 2 2 3" xfId="29198"/>
    <cellStyle name="Normal 3 3 2 6 4 2 2_Sheet3" xfId="5948"/>
    <cellStyle name="Normal 3 3 2 6 4 2 3" xfId="5949"/>
    <cellStyle name="Normal 3 3 2 6 4 2 3 2" xfId="29201"/>
    <cellStyle name="Normal 3 3 2 6 4 2 3 3" xfId="29200"/>
    <cellStyle name="Normal 3 3 2 6 4 2 4" xfId="5950"/>
    <cellStyle name="Normal 3 3 2 6 4 2 4 2" xfId="29203"/>
    <cellStyle name="Normal 3 3 2 6 4 2 4 3" xfId="29202"/>
    <cellStyle name="Normal 3 3 2 6 4 2 5" xfId="5951"/>
    <cellStyle name="Normal 3 3 2 6 4 2 5 2" xfId="29204"/>
    <cellStyle name="Normal 3 3 2 6 4 2 6" xfId="29197"/>
    <cellStyle name="Normal 3 3 2 6 4 2_Sheet3" xfId="5952"/>
    <cellStyle name="Normal 3 3 2 6 4 3" xfId="5953"/>
    <cellStyle name="Normal 3 3 2 6 4 3 2" xfId="5954"/>
    <cellStyle name="Normal 3 3 2 6 4 3 2 2" xfId="29206"/>
    <cellStyle name="Normal 3 3 2 6 4 3 3" xfId="29205"/>
    <cellStyle name="Normal 3 3 2 6 4 3_Sheet3" xfId="5955"/>
    <cellStyle name="Normal 3 3 2 6 4 4" xfId="5956"/>
    <cellStyle name="Normal 3 3 2 6 4 4 2" xfId="29208"/>
    <cellStyle name="Normal 3 3 2 6 4 4 3" xfId="29207"/>
    <cellStyle name="Normal 3 3 2 6 4 5" xfId="5957"/>
    <cellStyle name="Normal 3 3 2 6 4 5 2" xfId="29210"/>
    <cellStyle name="Normal 3 3 2 6 4 5 3" xfId="29209"/>
    <cellStyle name="Normal 3 3 2 6 4 6" xfId="5958"/>
    <cellStyle name="Normal 3 3 2 6 4 6 2" xfId="29211"/>
    <cellStyle name="Normal 3 3 2 6 4 7" xfId="29196"/>
    <cellStyle name="Normal 3 3 2 6 4_Sheet3" xfId="5959"/>
    <cellStyle name="Normal 3 3 2 6 5" xfId="5960"/>
    <cellStyle name="Normal 3 3 2 6 5 2" xfId="5961"/>
    <cellStyle name="Normal 3 3 2 6 5 2 2" xfId="5962"/>
    <cellStyle name="Normal 3 3 2 6 5 2 2 2" xfId="29214"/>
    <cellStyle name="Normal 3 3 2 6 5 2 3" xfId="29213"/>
    <cellStyle name="Normal 3 3 2 6 5 2_Sheet3" xfId="5963"/>
    <cellStyle name="Normal 3 3 2 6 5 3" xfId="5964"/>
    <cellStyle name="Normal 3 3 2 6 5 3 2" xfId="29216"/>
    <cellStyle name="Normal 3 3 2 6 5 3 3" xfId="29215"/>
    <cellStyle name="Normal 3 3 2 6 5 4" xfId="5965"/>
    <cellStyle name="Normal 3 3 2 6 5 4 2" xfId="29218"/>
    <cellStyle name="Normal 3 3 2 6 5 4 3" xfId="29217"/>
    <cellStyle name="Normal 3 3 2 6 5 5" xfId="5966"/>
    <cellStyle name="Normal 3 3 2 6 5 5 2" xfId="29219"/>
    <cellStyle name="Normal 3 3 2 6 5 6" xfId="29212"/>
    <cellStyle name="Normal 3 3 2 6 5_Sheet3" xfId="5967"/>
    <cellStyle name="Normal 3 3 2 6 6" xfId="5968"/>
    <cellStyle name="Normal 3 3 2 6 6 2" xfId="5969"/>
    <cellStyle name="Normal 3 3 2 6 6 2 2" xfId="29221"/>
    <cellStyle name="Normal 3 3 2 6 6 3" xfId="29220"/>
    <cellStyle name="Normal 3 3 2 6 6_Sheet3" xfId="5970"/>
    <cellStyle name="Normal 3 3 2 6 7" xfId="5971"/>
    <cellStyle name="Normal 3 3 2 6 7 2" xfId="29223"/>
    <cellStyle name="Normal 3 3 2 6 7 3" xfId="29222"/>
    <cellStyle name="Normal 3 3 2 6 8" xfId="5972"/>
    <cellStyle name="Normal 3 3 2 6 8 2" xfId="29225"/>
    <cellStyle name="Normal 3 3 2 6 8 3" xfId="29224"/>
    <cellStyle name="Normal 3 3 2 6 9" xfId="5973"/>
    <cellStyle name="Normal 3 3 2 6 9 2" xfId="29226"/>
    <cellStyle name="Normal 3 3 2 6_Sheet3" xfId="5974"/>
    <cellStyle name="Normal 3 3 2 7" xfId="5975"/>
    <cellStyle name="Normal 3 3 2 7 2" xfId="5976"/>
    <cellStyle name="Normal 3 3 2 7 2 2" xfId="5977"/>
    <cellStyle name="Normal 3 3 2 7 2 2 2" xfId="5978"/>
    <cellStyle name="Normal 3 3 2 7 2 2 2 2" xfId="29230"/>
    <cellStyle name="Normal 3 3 2 7 2 2 3" xfId="29229"/>
    <cellStyle name="Normal 3 3 2 7 2 2_Sheet3" xfId="5979"/>
    <cellStyle name="Normal 3 3 2 7 2 3" xfId="5980"/>
    <cellStyle name="Normal 3 3 2 7 2 3 2" xfId="29232"/>
    <cellStyle name="Normal 3 3 2 7 2 3 3" xfId="29231"/>
    <cellStyle name="Normal 3 3 2 7 2 4" xfId="5981"/>
    <cellStyle name="Normal 3 3 2 7 2 4 2" xfId="29234"/>
    <cellStyle name="Normal 3 3 2 7 2 4 3" xfId="29233"/>
    <cellStyle name="Normal 3 3 2 7 2 5" xfId="5982"/>
    <cellStyle name="Normal 3 3 2 7 2 5 2" xfId="29235"/>
    <cellStyle name="Normal 3 3 2 7 2 6" xfId="29228"/>
    <cellStyle name="Normal 3 3 2 7 2_Sheet3" xfId="5983"/>
    <cellStyle name="Normal 3 3 2 7 3" xfId="5984"/>
    <cellStyle name="Normal 3 3 2 7 3 2" xfId="5985"/>
    <cellStyle name="Normal 3 3 2 7 3 2 2" xfId="29237"/>
    <cellStyle name="Normal 3 3 2 7 3 3" xfId="29236"/>
    <cellStyle name="Normal 3 3 2 7 3_Sheet3" xfId="5986"/>
    <cellStyle name="Normal 3 3 2 7 4" xfId="5987"/>
    <cellStyle name="Normal 3 3 2 7 4 2" xfId="29239"/>
    <cellStyle name="Normal 3 3 2 7 4 3" xfId="29238"/>
    <cellStyle name="Normal 3 3 2 7 5" xfId="5988"/>
    <cellStyle name="Normal 3 3 2 7 5 2" xfId="29241"/>
    <cellStyle name="Normal 3 3 2 7 5 3" xfId="29240"/>
    <cellStyle name="Normal 3 3 2 7 6" xfId="5989"/>
    <cellStyle name="Normal 3 3 2 7 6 2" xfId="29242"/>
    <cellStyle name="Normal 3 3 2 7 7" xfId="29227"/>
    <cellStyle name="Normal 3 3 2 7_Sheet3" xfId="5990"/>
    <cellStyle name="Normal 3 3 2 8" xfId="5991"/>
    <cellStyle name="Normal 3 3 2 8 2" xfId="5992"/>
    <cellStyle name="Normal 3 3 2 8 2 2" xfId="5993"/>
    <cellStyle name="Normal 3 3 2 8 2 2 2" xfId="5994"/>
    <cellStyle name="Normal 3 3 2 8 2 2 2 2" xfId="29246"/>
    <cellStyle name="Normal 3 3 2 8 2 2 3" xfId="29245"/>
    <cellStyle name="Normal 3 3 2 8 2 2_Sheet3" xfId="5995"/>
    <cellStyle name="Normal 3 3 2 8 2 3" xfId="5996"/>
    <cellStyle name="Normal 3 3 2 8 2 3 2" xfId="29248"/>
    <cellStyle name="Normal 3 3 2 8 2 3 3" xfId="29247"/>
    <cellStyle name="Normal 3 3 2 8 2 4" xfId="5997"/>
    <cellStyle name="Normal 3 3 2 8 2 4 2" xfId="29250"/>
    <cellStyle name="Normal 3 3 2 8 2 4 3" xfId="29249"/>
    <cellStyle name="Normal 3 3 2 8 2 5" xfId="5998"/>
    <cellStyle name="Normal 3 3 2 8 2 5 2" xfId="29251"/>
    <cellStyle name="Normal 3 3 2 8 2 6" xfId="29244"/>
    <cellStyle name="Normal 3 3 2 8 2_Sheet3" xfId="5999"/>
    <cellStyle name="Normal 3 3 2 8 3" xfId="6000"/>
    <cellStyle name="Normal 3 3 2 8 3 2" xfId="6001"/>
    <cellStyle name="Normal 3 3 2 8 3 2 2" xfId="29253"/>
    <cellStyle name="Normal 3 3 2 8 3 3" xfId="29252"/>
    <cellStyle name="Normal 3 3 2 8 3_Sheet3" xfId="6002"/>
    <cellStyle name="Normal 3 3 2 8 4" xfId="6003"/>
    <cellStyle name="Normal 3 3 2 8 4 2" xfId="29255"/>
    <cellStyle name="Normal 3 3 2 8 4 3" xfId="29254"/>
    <cellStyle name="Normal 3 3 2 8 5" xfId="6004"/>
    <cellStyle name="Normal 3 3 2 8 5 2" xfId="29257"/>
    <cellStyle name="Normal 3 3 2 8 5 3" xfId="29256"/>
    <cellStyle name="Normal 3 3 2 8 6" xfId="6005"/>
    <cellStyle name="Normal 3 3 2 8 6 2" xfId="29258"/>
    <cellStyle name="Normal 3 3 2 8 7" xfId="29243"/>
    <cellStyle name="Normal 3 3 2 8_Sheet3" xfId="6006"/>
    <cellStyle name="Normal 3 3 2 9" xfId="6007"/>
    <cellStyle name="Normal 3 3 2 9 2" xfId="6008"/>
    <cellStyle name="Normal 3 3 2 9 2 2" xfId="6009"/>
    <cellStyle name="Normal 3 3 2 9 2 2 2" xfId="6010"/>
    <cellStyle name="Normal 3 3 2 9 2 2 2 2" xfId="29262"/>
    <cellStyle name="Normal 3 3 2 9 2 2 3" xfId="29261"/>
    <cellStyle name="Normal 3 3 2 9 2 2_Sheet3" xfId="6011"/>
    <cellStyle name="Normal 3 3 2 9 2 3" xfId="6012"/>
    <cellStyle name="Normal 3 3 2 9 2 3 2" xfId="29264"/>
    <cellStyle name="Normal 3 3 2 9 2 3 3" xfId="29263"/>
    <cellStyle name="Normal 3 3 2 9 2 4" xfId="6013"/>
    <cellStyle name="Normal 3 3 2 9 2 4 2" xfId="29266"/>
    <cellStyle name="Normal 3 3 2 9 2 4 3" xfId="29265"/>
    <cellStyle name="Normal 3 3 2 9 2 5" xfId="6014"/>
    <cellStyle name="Normal 3 3 2 9 2 5 2" xfId="29267"/>
    <cellStyle name="Normal 3 3 2 9 2 6" xfId="29260"/>
    <cellStyle name="Normal 3 3 2 9 2_Sheet3" xfId="6015"/>
    <cellStyle name="Normal 3 3 2 9 3" xfId="6016"/>
    <cellStyle name="Normal 3 3 2 9 3 2" xfId="6017"/>
    <cellStyle name="Normal 3 3 2 9 3 2 2" xfId="29269"/>
    <cellStyle name="Normal 3 3 2 9 3 3" xfId="29268"/>
    <cellStyle name="Normal 3 3 2 9 3_Sheet3" xfId="6018"/>
    <cellStyle name="Normal 3 3 2 9 4" xfId="6019"/>
    <cellStyle name="Normal 3 3 2 9 4 2" xfId="29271"/>
    <cellStyle name="Normal 3 3 2 9 4 3" xfId="29270"/>
    <cellStyle name="Normal 3 3 2 9 5" xfId="6020"/>
    <cellStyle name="Normal 3 3 2 9 5 2" xfId="29273"/>
    <cellStyle name="Normal 3 3 2 9 5 3" xfId="29272"/>
    <cellStyle name="Normal 3 3 2 9 6" xfId="6021"/>
    <cellStyle name="Normal 3 3 2 9 6 2" xfId="29274"/>
    <cellStyle name="Normal 3 3 2 9 7" xfId="29259"/>
    <cellStyle name="Normal 3 3 2 9_Sheet3" xfId="6022"/>
    <cellStyle name="Normal 3 3 2_Sheet3" xfId="6023"/>
    <cellStyle name="Normal 3 3 20" xfId="6024"/>
    <cellStyle name="Normal 3 3 20 2" xfId="29275"/>
    <cellStyle name="Normal 3 3 21" xfId="28636"/>
    <cellStyle name="Normal 3 3 3" xfId="6025"/>
    <cellStyle name="Normal 3 3 3 10" xfId="29276"/>
    <cellStyle name="Normal 3 3 3 2" xfId="6026"/>
    <cellStyle name="Normal 3 3 3 2 2" xfId="6027"/>
    <cellStyle name="Normal 3 3 3 2 2 2" xfId="6028"/>
    <cellStyle name="Normal 3 3 3 2 2 2 2" xfId="6029"/>
    <cellStyle name="Normal 3 3 3 2 2 2 2 2" xfId="29280"/>
    <cellStyle name="Normal 3 3 3 2 2 2 3" xfId="29279"/>
    <cellStyle name="Normal 3 3 3 2 2 2_Sheet3" xfId="6030"/>
    <cellStyle name="Normal 3 3 3 2 2 3" xfId="6031"/>
    <cellStyle name="Normal 3 3 3 2 2 3 2" xfId="29282"/>
    <cellStyle name="Normal 3 3 3 2 2 3 3" xfId="29281"/>
    <cellStyle name="Normal 3 3 3 2 2 4" xfId="6032"/>
    <cellStyle name="Normal 3 3 3 2 2 4 2" xfId="29284"/>
    <cellStyle name="Normal 3 3 3 2 2 4 3" xfId="29283"/>
    <cellStyle name="Normal 3 3 3 2 2 5" xfId="6033"/>
    <cellStyle name="Normal 3 3 3 2 2 5 2" xfId="29285"/>
    <cellStyle name="Normal 3 3 3 2 2 6" xfId="29278"/>
    <cellStyle name="Normal 3 3 3 2 2_Sheet3" xfId="6034"/>
    <cellStyle name="Normal 3 3 3 2 3" xfId="6035"/>
    <cellStyle name="Normal 3 3 3 2 3 2" xfId="6036"/>
    <cellStyle name="Normal 3 3 3 2 3 2 2" xfId="29287"/>
    <cellStyle name="Normal 3 3 3 2 3 3" xfId="29286"/>
    <cellStyle name="Normal 3 3 3 2 3_Sheet3" xfId="6037"/>
    <cellStyle name="Normal 3 3 3 2 4" xfId="6038"/>
    <cellStyle name="Normal 3 3 3 2 4 2" xfId="29289"/>
    <cellStyle name="Normal 3 3 3 2 4 3" xfId="29288"/>
    <cellStyle name="Normal 3 3 3 2 5" xfId="6039"/>
    <cellStyle name="Normal 3 3 3 2 5 2" xfId="29291"/>
    <cellStyle name="Normal 3 3 3 2 5 3" xfId="29290"/>
    <cellStyle name="Normal 3 3 3 2 6" xfId="6040"/>
    <cellStyle name="Normal 3 3 3 2 6 2" xfId="29292"/>
    <cellStyle name="Normal 3 3 3 2 7" xfId="29277"/>
    <cellStyle name="Normal 3 3 3 2_Sheet3" xfId="6041"/>
    <cellStyle name="Normal 3 3 3 3" xfId="6042"/>
    <cellStyle name="Normal 3 3 3 3 2" xfId="6043"/>
    <cellStyle name="Normal 3 3 3 3 2 2" xfId="6044"/>
    <cellStyle name="Normal 3 3 3 3 2 2 2" xfId="6045"/>
    <cellStyle name="Normal 3 3 3 3 2 2 2 2" xfId="29296"/>
    <cellStyle name="Normal 3 3 3 3 2 2 3" xfId="29295"/>
    <cellStyle name="Normal 3 3 3 3 2 2_Sheet3" xfId="6046"/>
    <cellStyle name="Normal 3 3 3 3 2 3" xfId="6047"/>
    <cellStyle name="Normal 3 3 3 3 2 3 2" xfId="29298"/>
    <cellStyle name="Normal 3 3 3 3 2 3 3" xfId="29297"/>
    <cellStyle name="Normal 3 3 3 3 2 4" xfId="6048"/>
    <cellStyle name="Normal 3 3 3 3 2 4 2" xfId="29300"/>
    <cellStyle name="Normal 3 3 3 3 2 4 3" xfId="29299"/>
    <cellStyle name="Normal 3 3 3 3 2 5" xfId="6049"/>
    <cellStyle name="Normal 3 3 3 3 2 5 2" xfId="29301"/>
    <cellStyle name="Normal 3 3 3 3 2 6" xfId="29294"/>
    <cellStyle name="Normal 3 3 3 3 2_Sheet3" xfId="6050"/>
    <cellStyle name="Normal 3 3 3 3 3" xfId="6051"/>
    <cellStyle name="Normal 3 3 3 3 3 2" xfId="6052"/>
    <cellStyle name="Normal 3 3 3 3 3 2 2" xfId="29303"/>
    <cellStyle name="Normal 3 3 3 3 3 3" xfId="29302"/>
    <cellStyle name="Normal 3 3 3 3 3_Sheet3" xfId="6053"/>
    <cellStyle name="Normal 3 3 3 3 4" xfId="6054"/>
    <cellStyle name="Normal 3 3 3 3 4 2" xfId="29305"/>
    <cellStyle name="Normal 3 3 3 3 4 3" xfId="29304"/>
    <cellStyle name="Normal 3 3 3 3 5" xfId="6055"/>
    <cellStyle name="Normal 3 3 3 3 5 2" xfId="29307"/>
    <cellStyle name="Normal 3 3 3 3 5 3" xfId="29306"/>
    <cellStyle name="Normal 3 3 3 3 6" xfId="6056"/>
    <cellStyle name="Normal 3 3 3 3 6 2" xfId="29308"/>
    <cellStyle name="Normal 3 3 3 3 7" xfId="29293"/>
    <cellStyle name="Normal 3 3 3 3_Sheet3" xfId="6057"/>
    <cellStyle name="Normal 3 3 3 4" xfId="6058"/>
    <cellStyle name="Normal 3 3 3 4 2" xfId="6059"/>
    <cellStyle name="Normal 3 3 3 4 2 2" xfId="6060"/>
    <cellStyle name="Normal 3 3 3 4 2 2 2" xfId="6061"/>
    <cellStyle name="Normal 3 3 3 4 2 2 2 2" xfId="29312"/>
    <cellStyle name="Normal 3 3 3 4 2 2 3" xfId="29311"/>
    <cellStyle name="Normal 3 3 3 4 2 2_Sheet3" xfId="6062"/>
    <cellStyle name="Normal 3 3 3 4 2 3" xfId="6063"/>
    <cellStyle name="Normal 3 3 3 4 2 3 2" xfId="29314"/>
    <cellStyle name="Normal 3 3 3 4 2 3 3" xfId="29313"/>
    <cellStyle name="Normal 3 3 3 4 2 4" xfId="6064"/>
    <cellStyle name="Normal 3 3 3 4 2 4 2" xfId="29316"/>
    <cellStyle name="Normal 3 3 3 4 2 4 3" xfId="29315"/>
    <cellStyle name="Normal 3 3 3 4 2 5" xfId="6065"/>
    <cellStyle name="Normal 3 3 3 4 2 5 2" xfId="29317"/>
    <cellStyle name="Normal 3 3 3 4 2 6" xfId="29310"/>
    <cellStyle name="Normal 3 3 3 4 2_Sheet3" xfId="6066"/>
    <cellStyle name="Normal 3 3 3 4 3" xfId="6067"/>
    <cellStyle name="Normal 3 3 3 4 3 2" xfId="6068"/>
    <cellStyle name="Normal 3 3 3 4 3 2 2" xfId="29319"/>
    <cellStyle name="Normal 3 3 3 4 3 3" xfId="29318"/>
    <cellStyle name="Normal 3 3 3 4 3_Sheet3" xfId="6069"/>
    <cellStyle name="Normal 3 3 3 4 4" xfId="6070"/>
    <cellStyle name="Normal 3 3 3 4 4 2" xfId="29321"/>
    <cellStyle name="Normal 3 3 3 4 4 3" xfId="29320"/>
    <cellStyle name="Normal 3 3 3 4 5" xfId="6071"/>
    <cellStyle name="Normal 3 3 3 4 5 2" xfId="29323"/>
    <cellStyle name="Normal 3 3 3 4 5 3" xfId="29322"/>
    <cellStyle name="Normal 3 3 3 4 6" xfId="6072"/>
    <cellStyle name="Normal 3 3 3 4 6 2" xfId="29324"/>
    <cellStyle name="Normal 3 3 3 4 7" xfId="29309"/>
    <cellStyle name="Normal 3 3 3 4_Sheet3" xfId="6073"/>
    <cellStyle name="Normal 3 3 3 5" xfId="6074"/>
    <cellStyle name="Normal 3 3 3 5 2" xfId="6075"/>
    <cellStyle name="Normal 3 3 3 5 2 2" xfId="6076"/>
    <cellStyle name="Normal 3 3 3 5 2 2 2" xfId="29327"/>
    <cellStyle name="Normal 3 3 3 5 2 3" xfId="29326"/>
    <cellStyle name="Normal 3 3 3 5 2_Sheet3" xfId="6077"/>
    <cellStyle name="Normal 3 3 3 5 3" xfId="6078"/>
    <cellStyle name="Normal 3 3 3 5 3 2" xfId="29329"/>
    <cellStyle name="Normal 3 3 3 5 3 3" xfId="29328"/>
    <cellStyle name="Normal 3 3 3 5 4" xfId="6079"/>
    <cellStyle name="Normal 3 3 3 5 4 2" xfId="29331"/>
    <cellStyle name="Normal 3 3 3 5 4 3" xfId="29330"/>
    <cellStyle name="Normal 3 3 3 5 5" xfId="6080"/>
    <cellStyle name="Normal 3 3 3 5 5 2" xfId="29332"/>
    <cellStyle name="Normal 3 3 3 5 6" xfId="29325"/>
    <cellStyle name="Normal 3 3 3 5_Sheet3" xfId="6081"/>
    <cellStyle name="Normal 3 3 3 6" xfId="6082"/>
    <cellStyle name="Normal 3 3 3 6 2" xfId="6083"/>
    <cellStyle name="Normal 3 3 3 6 2 2" xfId="29334"/>
    <cellStyle name="Normal 3 3 3 6 3" xfId="29333"/>
    <cellStyle name="Normal 3 3 3 6_Sheet3" xfId="6084"/>
    <cellStyle name="Normal 3 3 3 7" xfId="6085"/>
    <cellStyle name="Normal 3 3 3 7 2" xfId="29336"/>
    <cellStyle name="Normal 3 3 3 7 3" xfId="29335"/>
    <cellStyle name="Normal 3 3 3 8" xfId="6086"/>
    <cellStyle name="Normal 3 3 3 8 2" xfId="29338"/>
    <cellStyle name="Normal 3 3 3 8 3" xfId="29337"/>
    <cellStyle name="Normal 3 3 3 9" xfId="6087"/>
    <cellStyle name="Normal 3 3 3 9 2" xfId="29339"/>
    <cellStyle name="Normal 3 3 3_Sheet3" xfId="6088"/>
    <cellStyle name="Normal 3 3 4" xfId="6089"/>
    <cellStyle name="Normal 3 3 4 10" xfId="29340"/>
    <cellStyle name="Normal 3 3 4 2" xfId="6090"/>
    <cellStyle name="Normal 3 3 4 2 2" xfId="6091"/>
    <cellStyle name="Normal 3 3 4 2 2 2" xfId="6092"/>
    <cellStyle name="Normal 3 3 4 2 2 2 2" xfId="6093"/>
    <cellStyle name="Normal 3 3 4 2 2 2 2 2" xfId="29344"/>
    <cellStyle name="Normal 3 3 4 2 2 2 3" xfId="29343"/>
    <cellStyle name="Normal 3 3 4 2 2 2_Sheet3" xfId="6094"/>
    <cellStyle name="Normal 3 3 4 2 2 3" xfId="6095"/>
    <cellStyle name="Normal 3 3 4 2 2 3 2" xfId="29346"/>
    <cellStyle name="Normal 3 3 4 2 2 3 3" xfId="29345"/>
    <cellStyle name="Normal 3 3 4 2 2 4" xfId="6096"/>
    <cellStyle name="Normal 3 3 4 2 2 4 2" xfId="29348"/>
    <cellStyle name="Normal 3 3 4 2 2 4 3" xfId="29347"/>
    <cellStyle name="Normal 3 3 4 2 2 5" xfId="6097"/>
    <cellStyle name="Normal 3 3 4 2 2 5 2" xfId="29349"/>
    <cellStyle name="Normal 3 3 4 2 2 6" xfId="29342"/>
    <cellStyle name="Normal 3 3 4 2 2_Sheet3" xfId="6098"/>
    <cellStyle name="Normal 3 3 4 2 3" xfId="6099"/>
    <cellStyle name="Normal 3 3 4 2 3 2" xfId="6100"/>
    <cellStyle name="Normal 3 3 4 2 3 2 2" xfId="29351"/>
    <cellStyle name="Normal 3 3 4 2 3 3" xfId="29350"/>
    <cellStyle name="Normal 3 3 4 2 3_Sheet3" xfId="6101"/>
    <cellStyle name="Normal 3 3 4 2 4" xfId="6102"/>
    <cellStyle name="Normal 3 3 4 2 4 2" xfId="29353"/>
    <cellStyle name="Normal 3 3 4 2 4 3" xfId="29352"/>
    <cellStyle name="Normal 3 3 4 2 5" xfId="6103"/>
    <cellStyle name="Normal 3 3 4 2 5 2" xfId="29355"/>
    <cellStyle name="Normal 3 3 4 2 5 3" xfId="29354"/>
    <cellStyle name="Normal 3 3 4 2 6" xfId="6104"/>
    <cellStyle name="Normal 3 3 4 2 6 2" xfId="29356"/>
    <cellStyle name="Normal 3 3 4 2 7" xfId="29341"/>
    <cellStyle name="Normal 3 3 4 2_Sheet3" xfId="6105"/>
    <cellStyle name="Normal 3 3 4 3" xfId="6106"/>
    <cellStyle name="Normal 3 3 4 3 2" xfId="6107"/>
    <cellStyle name="Normal 3 3 4 3 2 2" xfId="6108"/>
    <cellStyle name="Normal 3 3 4 3 2 2 2" xfId="6109"/>
    <cellStyle name="Normal 3 3 4 3 2 2 2 2" xfId="29360"/>
    <cellStyle name="Normal 3 3 4 3 2 2 3" xfId="29359"/>
    <cellStyle name="Normal 3 3 4 3 2 2_Sheet3" xfId="6110"/>
    <cellStyle name="Normal 3 3 4 3 2 3" xfId="6111"/>
    <cellStyle name="Normal 3 3 4 3 2 3 2" xfId="29362"/>
    <cellStyle name="Normal 3 3 4 3 2 3 3" xfId="29361"/>
    <cellStyle name="Normal 3 3 4 3 2 4" xfId="6112"/>
    <cellStyle name="Normal 3 3 4 3 2 4 2" xfId="29364"/>
    <cellStyle name="Normal 3 3 4 3 2 4 3" xfId="29363"/>
    <cellStyle name="Normal 3 3 4 3 2 5" xfId="6113"/>
    <cellStyle name="Normal 3 3 4 3 2 5 2" xfId="29365"/>
    <cellStyle name="Normal 3 3 4 3 2 6" xfId="29358"/>
    <cellStyle name="Normal 3 3 4 3 2_Sheet3" xfId="6114"/>
    <cellStyle name="Normal 3 3 4 3 3" xfId="6115"/>
    <cellStyle name="Normal 3 3 4 3 3 2" xfId="6116"/>
    <cellStyle name="Normal 3 3 4 3 3 2 2" xfId="29367"/>
    <cellStyle name="Normal 3 3 4 3 3 3" xfId="29366"/>
    <cellStyle name="Normal 3 3 4 3 3_Sheet3" xfId="6117"/>
    <cellStyle name="Normal 3 3 4 3 4" xfId="6118"/>
    <cellStyle name="Normal 3 3 4 3 4 2" xfId="29369"/>
    <cellStyle name="Normal 3 3 4 3 4 3" xfId="29368"/>
    <cellStyle name="Normal 3 3 4 3 5" xfId="6119"/>
    <cellStyle name="Normal 3 3 4 3 5 2" xfId="29371"/>
    <cellStyle name="Normal 3 3 4 3 5 3" xfId="29370"/>
    <cellStyle name="Normal 3 3 4 3 6" xfId="6120"/>
    <cellStyle name="Normal 3 3 4 3 6 2" xfId="29372"/>
    <cellStyle name="Normal 3 3 4 3 7" xfId="29357"/>
    <cellStyle name="Normal 3 3 4 3_Sheet3" xfId="6121"/>
    <cellStyle name="Normal 3 3 4 4" xfId="6122"/>
    <cellStyle name="Normal 3 3 4 4 2" xfId="6123"/>
    <cellStyle name="Normal 3 3 4 4 2 2" xfId="6124"/>
    <cellStyle name="Normal 3 3 4 4 2 2 2" xfId="6125"/>
    <cellStyle name="Normal 3 3 4 4 2 2 2 2" xfId="29376"/>
    <cellStyle name="Normal 3 3 4 4 2 2 3" xfId="29375"/>
    <cellStyle name="Normal 3 3 4 4 2 2_Sheet3" xfId="6126"/>
    <cellStyle name="Normal 3 3 4 4 2 3" xfId="6127"/>
    <cellStyle name="Normal 3 3 4 4 2 3 2" xfId="29378"/>
    <cellStyle name="Normal 3 3 4 4 2 3 3" xfId="29377"/>
    <cellStyle name="Normal 3 3 4 4 2 4" xfId="6128"/>
    <cellStyle name="Normal 3 3 4 4 2 4 2" xfId="29380"/>
    <cellStyle name="Normal 3 3 4 4 2 4 3" xfId="29379"/>
    <cellStyle name="Normal 3 3 4 4 2 5" xfId="6129"/>
    <cellStyle name="Normal 3 3 4 4 2 5 2" xfId="29381"/>
    <cellStyle name="Normal 3 3 4 4 2 6" xfId="29374"/>
    <cellStyle name="Normal 3 3 4 4 2_Sheet3" xfId="6130"/>
    <cellStyle name="Normal 3 3 4 4 3" xfId="6131"/>
    <cellStyle name="Normal 3 3 4 4 3 2" xfId="6132"/>
    <cellStyle name="Normal 3 3 4 4 3 2 2" xfId="29383"/>
    <cellStyle name="Normal 3 3 4 4 3 3" xfId="29382"/>
    <cellStyle name="Normal 3 3 4 4 3_Sheet3" xfId="6133"/>
    <cellStyle name="Normal 3 3 4 4 4" xfId="6134"/>
    <cellStyle name="Normal 3 3 4 4 4 2" xfId="29385"/>
    <cellStyle name="Normal 3 3 4 4 4 3" xfId="29384"/>
    <cellStyle name="Normal 3 3 4 4 5" xfId="6135"/>
    <cellStyle name="Normal 3 3 4 4 5 2" xfId="29387"/>
    <cellStyle name="Normal 3 3 4 4 5 3" xfId="29386"/>
    <cellStyle name="Normal 3 3 4 4 6" xfId="6136"/>
    <cellStyle name="Normal 3 3 4 4 6 2" xfId="29388"/>
    <cellStyle name="Normal 3 3 4 4 7" xfId="29373"/>
    <cellStyle name="Normal 3 3 4 4_Sheet3" xfId="6137"/>
    <cellStyle name="Normal 3 3 4 5" xfId="6138"/>
    <cellStyle name="Normal 3 3 4 5 2" xfId="6139"/>
    <cellStyle name="Normal 3 3 4 5 2 2" xfId="6140"/>
    <cellStyle name="Normal 3 3 4 5 2 2 2" xfId="29391"/>
    <cellStyle name="Normal 3 3 4 5 2 3" xfId="29390"/>
    <cellStyle name="Normal 3 3 4 5 2_Sheet3" xfId="6141"/>
    <cellStyle name="Normal 3 3 4 5 3" xfId="6142"/>
    <cellStyle name="Normal 3 3 4 5 3 2" xfId="29393"/>
    <cellStyle name="Normal 3 3 4 5 3 3" xfId="29392"/>
    <cellStyle name="Normal 3 3 4 5 4" xfId="6143"/>
    <cellStyle name="Normal 3 3 4 5 4 2" xfId="29395"/>
    <cellStyle name="Normal 3 3 4 5 4 3" xfId="29394"/>
    <cellStyle name="Normal 3 3 4 5 5" xfId="6144"/>
    <cellStyle name="Normal 3 3 4 5 5 2" xfId="29396"/>
    <cellStyle name="Normal 3 3 4 5 6" xfId="29389"/>
    <cellStyle name="Normal 3 3 4 5_Sheet3" xfId="6145"/>
    <cellStyle name="Normal 3 3 4 6" xfId="6146"/>
    <cellStyle name="Normal 3 3 4 6 2" xfId="6147"/>
    <cellStyle name="Normal 3 3 4 6 2 2" xfId="29398"/>
    <cellStyle name="Normal 3 3 4 6 3" xfId="29397"/>
    <cellStyle name="Normal 3 3 4 6_Sheet3" xfId="6148"/>
    <cellStyle name="Normal 3 3 4 7" xfId="6149"/>
    <cellStyle name="Normal 3 3 4 7 2" xfId="29400"/>
    <cellStyle name="Normal 3 3 4 7 3" xfId="29399"/>
    <cellStyle name="Normal 3 3 4 8" xfId="6150"/>
    <cellStyle name="Normal 3 3 4 8 2" xfId="29402"/>
    <cellStyle name="Normal 3 3 4 8 3" xfId="29401"/>
    <cellStyle name="Normal 3 3 4 9" xfId="6151"/>
    <cellStyle name="Normal 3 3 4 9 2" xfId="29403"/>
    <cellStyle name="Normal 3 3 4_Sheet3" xfId="6152"/>
    <cellStyle name="Normal 3 3 5" xfId="6153"/>
    <cellStyle name="Normal 3 3 5 10" xfId="29404"/>
    <cellStyle name="Normal 3 3 5 2" xfId="6154"/>
    <cellStyle name="Normal 3 3 5 2 2" xfId="6155"/>
    <cellStyle name="Normal 3 3 5 2 2 2" xfId="6156"/>
    <cellStyle name="Normal 3 3 5 2 2 2 2" xfId="6157"/>
    <cellStyle name="Normal 3 3 5 2 2 2 2 2" xfId="29408"/>
    <cellStyle name="Normal 3 3 5 2 2 2 3" xfId="29407"/>
    <cellStyle name="Normal 3 3 5 2 2 2_Sheet3" xfId="6158"/>
    <cellStyle name="Normal 3 3 5 2 2 3" xfId="6159"/>
    <cellStyle name="Normal 3 3 5 2 2 3 2" xfId="29410"/>
    <cellStyle name="Normal 3 3 5 2 2 3 3" xfId="29409"/>
    <cellStyle name="Normal 3 3 5 2 2 4" xfId="6160"/>
    <cellStyle name="Normal 3 3 5 2 2 4 2" xfId="29412"/>
    <cellStyle name="Normal 3 3 5 2 2 4 3" xfId="29411"/>
    <cellStyle name="Normal 3 3 5 2 2 5" xfId="6161"/>
    <cellStyle name="Normal 3 3 5 2 2 5 2" xfId="29413"/>
    <cellStyle name="Normal 3 3 5 2 2 6" xfId="29406"/>
    <cellStyle name="Normal 3 3 5 2 2_Sheet3" xfId="6162"/>
    <cellStyle name="Normal 3 3 5 2 3" xfId="6163"/>
    <cellStyle name="Normal 3 3 5 2 3 2" xfId="6164"/>
    <cellStyle name="Normal 3 3 5 2 3 2 2" xfId="29415"/>
    <cellStyle name="Normal 3 3 5 2 3 3" xfId="29414"/>
    <cellStyle name="Normal 3 3 5 2 3_Sheet3" xfId="6165"/>
    <cellStyle name="Normal 3 3 5 2 4" xfId="6166"/>
    <cellStyle name="Normal 3 3 5 2 4 2" xfId="29417"/>
    <cellStyle name="Normal 3 3 5 2 4 3" xfId="29416"/>
    <cellStyle name="Normal 3 3 5 2 5" xfId="6167"/>
    <cellStyle name="Normal 3 3 5 2 5 2" xfId="29419"/>
    <cellStyle name="Normal 3 3 5 2 5 3" xfId="29418"/>
    <cellStyle name="Normal 3 3 5 2 6" xfId="6168"/>
    <cellStyle name="Normal 3 3 5 2 6 2" xfId="29420"/>
    <cellStyle name="Normal 3 3 5 2 7" xfId="29405"/>
    <cellStyle name="Normal 3 3 5 2_Sheet3" xfId="6169"/>
    <cellStyle name="Normal 3 3 5 3" xfId="6170"/>
    <cellStyle name="Normal 3 3 5 3 2" xfId="6171"/>
    <cellStyle name="Normal 3 3 5 3 2 2" xfId="6172"/>
    <cellStyle name="Normal 3 3 5 3 2 2 2" xfId="6173"/>
    <cellStyle name="Normal 3 3 5 3 2 2 2 2" xfId="29424"/>
    <cellStyle name="Normal 3 3 5 3 2 2 3" xfId="29423"/>
    <cellStyle name="Normal 3 3 5 3 2 2_Sheet3" xfId="6174"/>
    <cellStyle name="Normal 3 3 5 3 2 3" xfId="6175"/>
    <cellStyle name="Normal 3 3 5 3 2 3 2" xfId="29426"/>
    <cellStyle name="Normal 3 3 5 3 2 3 3" xfId="29425"/>
    <cellStyle name="Normal 3 3 5 3 2 4" xfId="6176"/>
    <cellStyle name="Normal 3 3 5 3 2 4 2" xfId="29428"/>
    <cellStyle name="Normal 3 3 5 3 2 4 3" xfId="29427"/>
    <cellStyle name="Normal 3 3 5 3 2 5" xfId="6177"/>
    <cellStyle name="Normal 3 3 5 3 2 5 2" xfId="29429"/>
    <cellStyle name="Normal 3 3 5 3 2 6" xfId="29422"/>
    <cellStyle name="Normal 3 3 5 3 2_Sheet3" xfId="6178"/>
    <cellStyle name="Normal 3 3 5 3 3" xfId="6179"/>
    <cellStyle name="Normal 3 3 5 3 3 2" xfId="6180"/>
    <cellStyle name="Normal 3 3 5 3 3 2 2" xfId="29431"/>
    <cellStyle name="Normal 3 3 5 3 3 3" xfId="29430"/>
    <cellStyle name="Normal 3 3 5 3 3_Sheet3" xfId="6181"/>
    <cellStyle name="Normal 3 3 5 3 4" xfId="6182"/>
    <cellStyle name="Normal 3 3 5 3 4 2" xfId="29433"/>
    <cellStyle name="Normal 3 3 5 3 4 3" xfId="29432"/>
    <cellStyle name="Normal 3 3 5 3 5" xfId="6183"/>
    <cellStyle name="Normal 3 3 5 3 5 2" xfId="29435"/>
    <cellStyle name="Normal 3 3 5 3 5 3" xfId="29434"/>
    <cellStyle name="Normal 3 3 5 3 6" xfId="6184"/>
    <cellStyle name="Normal 3 3 5 3 6 2" xfId="29436"/>
    <cellStyle name="Normal 3 3 5 3 7" xfId="29421"/>
    <cellStyle name="Normal 3 3 5 3_Sheet3" xfId="6185"/>
    <cellStyle name="Normal 3 3 5 4" xfId="6186"/>
    <cellStyle name="Normal 3 3 5 4 2" xfId="6187"/>
    <cellStyle name="Normal 3 3 5 4 2 2" xfId="6188"/>
    <cellStyle name="Normal 3 3 5 4 2 2 2" xfId="6189"/>
    <cellStyle name="Normal 3 3 5 4 2 2 2 2" xfId="29440"/>
    <cellStyle name="Normal 3 3 5 4 2 2 3" xfId="29439"/>
    <cellStyle name="Normal 3 3 5 4 2 2_Sheet3" xfId="6190"/>
    <cellStyle name="Normal 3 3 5 4 2 3" xfId="6191"/>
    <cellStyle name="Normal 3 3 5 4 2 3 2" xfId="29442"/>
    <cellStyle name="Normal 3 3 5 4 2 3 3" xfId="29441"/>
    <cellStyle name="Normal 3 3 5 4 2 4" xfId="6192"/>
    <cellStyle name="Normal 3 3 5 4 2 4 2" xfId="29444"/>
    <cellStyle name="Normal 3 3 5 4 2 4 3" xfId="29443"/>
    <cellStyle name="Normal 3 3 5 4 2 5" xfId="6193"/>
    <cellStyle name="Normal 3 3 5 4 2 5 2" xfId="29445"/>
    <cellStyle name="Normal 3 3 5 4 2 6" xfId="29438"/>
    <cellStyle name="Normal 3 3 5 4 2_Sheet3" xfId="6194"/>
    <cellStyle name="Normal 3 3 5 4 3" xfId="6195"/>
    <cellStyle name="Normal 3 3 5 4 3 2" xfId="6196"/>
    <cellStyle name="Normal 3 3 5 4 3 2 2" xfId="29447"/>
    <cellStyle name="Normal 3 3 5 4 3 3" xfId="29446"/>
    <cellStyle name="Normal 3 3 5 4 3_Sheet3" xfId="6197"/>
    <cellStyle name="Normal 3 3 5 4 4" xfId="6198"/>
    <cellStyle name="Normal 3 3 5 4 4 2" xfId="29449"/>
    <cellStyle name="Normal 3 3 5 4 4 3" xfId="29448"/>
    <cellStyle name="Normal 3 3 5 4 5" xfId="6199"/>
    <cellStyle name="Normal 3 3 5 4 5 2" xfId="29451"/>
    <cellStyle name="Normal 3 3 5 4 5 3" xfId="29450"/>
    <cellStyle name="Normal 3 3 5 4 6" xfId="6200"/>
    <cellStyle name="Normal 3 3 5 4 6 2" xfId="29452"/>
    <cellStyle name="Normal 3 3 5 4 7" xfId="29437"/>
    <cellStyle name="Normal 3 3 5 4_Sheet3" xfId="6201"/>
    <cellStyle name="Normal 3 3 5 5" xfId="6202"/>
    <cellStyle name="Normal 3 3 5 5 2" xfId="6203"/>
    <cellStyle name="Normal 3 3 5 5 2 2" xfId="6204"/>
    <cellStyle name="Normal 3 3 5 5 2 2 2" xfId="29455"/>
    <cellStyle name="Normal 3 3 5 5 2 3" xfId="29454"/>
    <cellStyle name="Normal 3 3 5 5 2_Sheet3" xfId="6205"/>
    <cellStyle name="Normal 3 3 5 5 3" xfId="6206"/>
    <cellStyle name="Normal 3 3 5 5 3 2" xfId="29457"/>
    <cellStyle name="Normal 3 3 5 5 3 3" xfId="29456"/>
    <cellStyle name="Normal 3 3 5 5 4" xfId="6207"/>
    <cellStyle name="Normal 3 3 5 5 4 2" xfId="29459"/>
    <cellStyle name="Normal 3 3 5 5 4 3" xfId="29458"/>
    <cellStyle name="Normal 3 3 5 5 5" xfId="6208"/>
    <cellStyle name="Normal 3 3 5 5 5 2" xfId="29460"/>
    <cellStyle name="Normal 3 3 5 5 6" xfId="29453"/>
    <cellStyle name="Normal 3 3 5 5_Sheet3" xfId="6209"/>
    <cellStyle name="Normal 3 3 5 6" xfId="6210"/>
    <cellStyle name="Normal 3 3 5 6 2" xfId="6211"/>
    <cellStyle name="Normal 3 3 5 6 2 2" xfId="29462"/>
    <cellStyle name="Normal 3 3 5 6 3" xfId="29461"/>
    <cellStyle name="Normal 3 3 5 6_Sheet3" xfId="6212"/>
    <cellStyle name="Normal 3 3 5 7" xfId="6213"/>
    <cellStyle name="Normal 3 3 5 7 2" xfId="29464"/>
    <cellStyle name="Normal 3 3 5 7 3" xfId="29463"/>
    <cellStyle name="Normal 3 3 5 8" xfId="6214"/>
    <cellStyle name="Normal 3 3 5 8 2" xfId="29466"/>
    <cellStyle name="Normal 3 3 5 8 3" xfId="29465"/>
    <cellStyle name="Normal 3 3 5 9" xfId="6215"/>
    <cellStyle name="Normal 3 3 5 9 2" xfId="29467"/>
    <cellStyle name="Normal 3 3 5_Sheet3" xfId="6216"/>
    <cellStyle name="Normal 3 3 6" xfId="6217"/>
    <cellStyle name="Normal 3 3 6 10" xfId="29468"/>
    <cellStyle name="Normal 3 3 6 2" xfId="6218"/>
    <cellStyle name="Normal 3 3 6 2 2" xfId="6219"/>
    <cellStyle name="Normal 3 3 6 2 2 2" xfId="6220"/>
    <cellStyle name="Normal 3 3 6 2 2 2 2" xfId="6221"/>
    <cellStyle name="Normal 3 3 6 2 2 2 2 2" xfId="29472"/>
    <cellStyle name="Normal 3 3 6 2 2 2 3" xfId="29471"/>
    <cellStyle name="Normal 3 3 6 2 2 2_Sheet3" xfId="6222"/>
    <cellStyle name="Normal 3 3 6 2 2 3" xfId="6223"/>
    <cellStyle name="Normal 3 3 6 2 2 3 2" xfId="29474"/>
    <cellStyle name="Normal 3 3 6 2 2 3 3" xfId="29473"/>
    <cellStyle name="Normal 3 3 6 2 2 4" xfId="6224"/>
    <cellStyle name="Normal 3 3 6 2 2 4 2" xfId="29476"/>
    <cellStyle name="Normal 3 3 6 2 2 4 3" xfId="29475"/>
    <cellStyle name="Normal 3 3 6 2 2 5" xfId="6225"/>
    <cellStyle name="Normal 3 3 6 2 2 5 2" xfId="29477"/>
    <cellStyle name="Normal 3 3 6 2 2 6" xfId="29470"/>
    <cellStyle name="Normal 3 3 6 2 2_Sheet3" xfId="6226"/>
    <cellStyle name="Normal 3 3 6 2 3" xfId="6227"/>
    <cellStyle name="Normal 3 3 6 2 3 2" xfId="6228"/>
    <cellStyle name="Normal 3 3 6 2 3 2 2" xfId="29479"/>
    <cellStyle name="Normal 3 3 6 2 3 3" xfId="29478"/>
    <cellStyle name="Normal 3 3 6 2 3_Sheet3" xfId="6229"/>
    <cellStyle name="Normal 3 3 6 2 4" xfId="6230"/>
    <cellStyle name="Normal 3 3 6 2 4 2" xfId="29481"/>
    <cellStyle name="Normal 3 3 6 2 4 3" xfId="29480"/>
    <cellStyle name="Normal 3 3 6 2 5" xfId="6231"/>
    <cellStyle name="Normal 3 3 6 2 5 2" xfId="29483"/>
    <cellStyle name="Normal 3 3 6 2 5 3" xfId="29482"/>
    <cellStyle name="Normal 3 3 6 2 6" xfId="6232"/>
    <cellStyle name="Normal 3 3 6 2 6 2" xfId="29484"/>
    <cellStyle name="Normal 3 3 6 2 7" xfId="29469"/>
    <cellStyle name="Normal 3 3 6 2_Sheet3" xfId="6233"/>
    <cellStyle name="Normal 3 3 6 3" xfId="6234"/>
    <cellStyle name="Normal 3 3 6 3 2" xfId="6235"/>
    <cellStyle name="Normal 3 3 6 3 2 2" xfId="6236"/>
    <cellStyle name="Normal 3 3 6 3 2 2 2" xfId="6237"/>
    <cellStyle name="Normal 3 3 6 3 2 2 2 2" xfId="29488"/>
    <cellStyle name="Normal 3 3 6 3 2 2 3" xfId="29487"/>
    <cellStyle name="Normal 3 3 6 3 2 2_Sheet3" xfId="6238"/>
    <cellStyle name="Normal 3 3 6 3 2 3" xfId="6239"/>
    <cellStyle name="Normal 3 3 6 3 2 3 2" xfId="29490"/>
    <cellStyle name="Normal 3 3 6 3 2 3 3" xfId="29489"/>
    <cellStyle name="Normal 3 3 6 3 2 4" xfId="6240"/>
    <cellStyle name="Normal 3 3 6 3 2 4 2" xfId="29492"/>
    <cellStyle name="Normal 3 3 6 3 2 4 3" xfId="29491"/>
    <cellStyle name="Normal 3 3 6 3 2 5" xfId="6241"/>
    <cellStyle name="Normal 3 3 6 3 2 5 2" xfId="29493"/>
    <cellStyle name="Normal 3 3 6 3 2 6" xfId="29486"/>
    <cellStyle name="Normal 3 3 6 3 2_Sheet3" xfId="6242"/>
    <cellStyle name="Normal 3 3 6 3 3" xfId="6243"/>
    <cellStyle name="Normal 3 3 6 3 3 2" xfId="6244"/>
    <cellStyle name="Normal 3 3 6 3 3 2 2" xfId="29495"/>
    <cellStyle name="Normal 3 3 6 3 3 3" xfId="29494"/>
    <cellStyle name="Normal 3 3 6 3 3_Sheet3" xfId="6245"/>
    <cellStyle name="Normal 3 3 6 3 4" xfId="6246"/>
    <cellStyle name="Normal 3 3 6 3 4 2" xfId="29497"/>
    <cellStyle name="Normal 3 3 6 3 4 3" xfId="29496"/>
    <cellStyle name="Normal 3 3 6 3 5" xfId="6247"/>
    <cellStyle name="Normal 3 3 6 3 5 2" xfId="29499"/>
    <cellStyle name="Normal 3 3 6 3 5 3" xfId="29498"/>
    <cellStyle name="Normal 3 3 6 3 6" xfId="6248"/>
    <cellStyle name="Normal 3 3 6 3 6 2" xfId="29500"/>
    <cellStyle name="Normal 3 3 6 3 7" xfId="29485"/>
    <cellStyle name="Normal 3 3 6 3_Sheet3" xfId="6249"/>
    <cellStyle name="Normal 3 3 6 4" xfId="6250"/>
    <cellStyle name="Normal 3 3 6 4 2" xfId="6251"/>
    <cellStyle name="Normal 3 3 6 4 2 2" xfId="6252"/>
    <cellStyle name="Normal 3 3 6 4 2 2 2" xfId="6253"/>
    <cellStyle name="Normal 3 3 6 4 2 2 2 2" xfId="29504"/>
    <cellStyle name="Normal 3 3 6 4 2 2 3" xfId="29503"/>
    <cellStyle name="Normal 3 3 6 4 2 2_Sheet3" xfId="6254"/>
    <cellStyle name="Normal 3 3 6 4 2 3" xfId="6255"/>
    <cellStyle name="Normal 3 3 6 4 2 3 2" xfId="29506"/>
    <cellStyle name="Normal 3 3 6 4 2 3 3" xfId="29505"/>
    <cellStyle name="Normal 3 3 6 4 2 4" xfId="6256"/>
    <cellStyle name="Normal 3 3 6 4 2 4 2" xfId="29508"/>
    <cellStyle name="Normal 3 3 6 4 2 4 3" xfId="29507"/>
    <cellStyle name="Normal 3 3 6 4 2 5" xfId="6257"/>
    <cellStyle name="Normal 3 3 6 4 2 5 2" xfId="29509"/>
    <cellStyle name="Normal 3 3 6 4 2 6" xfId="29502"/>
    <cellStyle name="Normal 3 3 6 4 2_Sheet3" xfId="6258"/>
    <cellStyle name="Normal 3 3 6 4 3" xfId="6259"/>
    <cellStyle name="Normal 3 3 6 4 3 2" xfId="6260"/>
    <cellStyle name="Normal 3 3 6 4 3 2 2" xfId="29511"/>
    <cellStyle name="Normal 3 3 6 4 3 3" xfId="29510"/>
    <cellStyle name="Normal 3 3 6 4 3_Sheet3" xfId="6261"/>
    <cellStyle name="Normal 3 3 6 4 4" xfId="6262"/>
    <cellStyle name="Normal 3 3 6 4 4 2" xfId="29513"/>
    <cellStyle name="Normal 3 3 6 4 4 3" xfId="29512"/>
    <cellStyle name="Normal 3 3 6 4 5" xfId="6263"/>
    <cellStyle name="Normal 3 3 6 4 5 2" xfId="29515"/>
    <cellStyle name="Normal 3 3 6 4 5 3" xfId="29514"/>
    <cellStyle name="Normal 3 3 6 4 6" xfId="6264"/>
    <cellStyle name="Normal 3 3 6 4 6 2" xfId="29516"/>
    <cellStyle name="Normal 3 3 6 4 7" xfId="29501"/>
    <cellStyle name="Normal 3 3 6 4_Sheet3" xfId="6265"/>
    <cellStyle name="Normal 3 3 6 5" xfId="6266"/>
    <cellStyle name="Normal 3 3 6 5 2" xfId="6267"/>
    <cellStyle name="Normal 3 3 6 5 2 2" xfId="6268"/>
    <cellStyle name="Normal 3 3 6 5 2 2 2" xfId="29519"/>
    <cellStyle name="Normal 3 3 6 5 2 3" xfId="29518"/>
    <cellStyle name="Normal 3 3 6 5 2_Sheet3" xfId="6269"/>
    <cellStyle name="Normal 3 3 6 5 3" xfId="6270"/>
    <cellStyle name="Normal 3 3 6 5 3 2" xfId="29521"/>
    <cellStyle name="Normal 3 3 6 5 3 3" xfId="29520"/>
    <cellStyle name="Normal 3 3 6 5 4" xfId="6271"/>
    <cellStyle name="Normal 3 3 6 5 4 2" xfId="29523"/>
    <cellStyle name="Normal 3 3 6 5 4 3" xfId="29522"/>
    <cellStyle name="Normal 3 3 6 5 5" xfId="6272"/>
    <cellStyle name="Normal 3 3 6 5 5 2" xfId="29524"/>
    <cellStyle name="Normal 3 3 6 5 6" xfId="29517"/>
    <cellStyle name="Normal 3 3 6 5_Sheet3" xfId="6273"/>
    <cellStyle name="Normal 3 3 6 6" xfId="6274"/>
    <cellStyle name="Normal 3 3 6 6 2" xfId="6275"/>
    <cellStyle name="Normal 3 3 6 6 2 2" xfId="29526"/>
    <cellStyle name="Normal 3 3 6 6 3" xfId="29525"/>
    <cellStyle name="Normal 3 3 6 6_Sheet3" xfId="6276"/>
    <cellStyle name="Normal 3 3 6 7" xfId="6277"/>
    <cellStyle name="Normal 3 3 6 7 2" xfId="29528"/>
    <cellStyle name="Normal 3 3 6 7 3" xfId="29527"/>
    <cellStyle name="Normal 3 3 6 8" xfId="6278"/>
    <cellStyle name="Normal 3 3 6 8 2" xfId="29530"/>
    <cellStyle name="Normal 3 3 6 8 3" xfId="29529"/>
    <cellStyle name="Normal 3 3 6 9" xfId="6279"/>
    <cellStyle name="Normal 3 3 6 9 2" xfId="29531"/>
    <cellStyle name="Normal 3 3 6_Sheet3" xfId="6280"/>
    <cellStyle name="Normal 3 3 7" xfId="6281"/>
    <cellStyle name="Normal 3 3 7 10" xfId="29532"/>
    <cellStyle name="Normal 3 3 7 2" xfId="6282"/>
    <cellStyle name="Normal 3 3 7 2 2" xfId="6283"/>
    <cellStyle name="Normal 3 3 7 2 2 2" xfId="6284"/>
    <cellStyle name="Normal 3 3 7 2 2 2 2" xfId="6285"/>
    <cellStyle name="Normal 3 3 7 2 2 2 2 2" xfId="29536"/>
    <cellStyle name="Normal 3 3 7 2 2 2 3" xfId="29535"/>
    <cellStyle name="Normal 3 3 7 2 2 2_Sheet3" xfId="6286"/>
    <cellStyle name="Normal 3 3 7 2 2 3" xfId="6287"/>
    <cellStyle name="Normal 3 3 7 2 2 3 2" xfId="29538"/>
    <cellStyle name="Normal 3 3 7 2 2 3 3" xfId="29537"/>
    <cellStyle name="Normal 3 3 7 2 2 4" xfId="6288"/>
    <cellStyle name="Normal 3 3 7 2 2 4 2" xfId="29540"/>
    <cellStyle name="Normal 3 3 7 2 2 4 3" xfId="29539"/>
    <cellStyle name="Normal 3 3 7 2 2 5" xfId="6289"/>
    <cellStyle name="Normal 3 3 7 2 2 5 2" xfId="29541"/>
    <cellStyle name="Normal 3 3 7 2 2 6" xfId="29534"/>
    <cellStyle name="Normal 3 3 7 2 2_Sheet3" xfId="6290"/>
    <cellStyle name="Normal 3 3 7 2 3" xfId="6291"/>
    <cellStyle name="Normal 3 3 7 2 3 2" xfId="6292"/>
    <cellStyle name="Normal 3 3 7 2 3 2 2" xfId="29543"/>
    <cellStyle name="Normal 3 3 7 2 3 3" xfId="29542"/>
    <cellStyle name="Normal 3 3 7 2 3_Sheet3" xfId="6293"/>
    <cellStyle name="Normal 3 3 7 2 4" xfId="6294"/>
    <cellStyle name="Normal 3 3 7 2 4 2" xfId="29545"/>
    <cellStyle name="Normal 3 3 7 2 4 3" xfId="29544"/>
    <cellStyle name="Normal 3 3 7 2 5" xfId="6295"/>
    <cellStyle name="Normal 3 3 7 2 5 2" xfId="29547"/>
    <cellStyle name="Normal 3 3 7 2 5 3" xfId="29546"/>
    <cellStyle name="Normal 3 3 7 2 6" xfId="6296"/>
    <cellStyle name="Normal 3 3 7 2 6 2" xfId="29548"/>
    <cellStyle name="Normal 3 3 7 2 7" xfId="29533"/>
    <cellStyle name="Normal 3 3 7 2_Sheet3" xfId="6297"/>
    <cellStyle name="Normal 3 3 7 3" xfId="6298"/>
    <cellStyle name="Normal 3 3 7 3 2" xfId="6299"/>
    <cellStyle name="Normal 3 3 7 3 2 2" xfId="6300"/>
    <cellStyle name="Normal 3 3 7 3 2 2 2" xfId="6301"/>
    <cellStyle name="Normal 3 3 7 3 2 2 2 2" xfId="29552"/>
    <cellStyle name="Normal 3 3 7 3 2 2 3" xfId="29551"/>
    <cellStyle name="Normal 3 3 7 3 2 2_Sheet3" xfId="6302"/>
    <cellStyle name="Normal 3 3 7 3 2 3" xfId="6303"/>
    <cellStyle name="Normal 3 3 7 3 2 3 2" xfId="29554"/>
    <cellStyle name="Normal 3 3 7 3 2 3 3" xfId="29553"/>
    <cellStyle name="Normal 3 3 7 3 2 4" xfId="6304"/>
    <cellStyle name="Normal 3 3 7 3 2 4 2" xfId="29556"/>
    <cellStyle name="Normal 3 3 7 3 2 4 3" xfId="29555"/>
    <cellStyle name="Normal 3 3 7 3 2 5" xfId="6305"/>
    <cellStyle name="Normal 3 3 7 3 2 5 2" xfId="29557"/>
    <cellStyle name="Normal 3 3 7 3 2 6" xfId="29550"/>
    <cellStyle name="Normal 3 3 7 3 2_Sheet3" xfId="6306"/>
    <cellStyle name="Normal 3 3 7 3 3" xfId="6307"/>
    <cellStyle name="Normal 3 3 7 3 3 2" xfId="6308"/>
    <cellStyle name="Normal 3 3 7 3 3 2 2" xfId="29559"/>
    <cellStyle name="Normal 3 3 7 3 3 3" xfId="29558"/>
    <cellStyle name="Normal 3 3 7 3 3_Sheet3" xfId="6309"/>
    <cellStyle name="Normal 3 3 7 3 4" xfId="6310"/>
    <cellStyle name="Normal 3 3 7 3 4 2" xfId="29561"/>
    <cellStyle name="Normal 3 3 7 3 4 3" xfId="29560"/>
    <cellStyle name="Normal 3 3 7 3 5" xfId="6311"/>
    <cellStyle name="Normal 3 3 7 3 5 2" xfId="29563"/>
    <cellStyle name="Normal 3 3 7 3 5 3" xfId="29562"/>
    <cellStyle name="Normal 3 3 7 3 6" xfId="6312"/>
    <cellStyle name="Normal 3 3 7 3 6 2" xfId="29564"/>
    <cellStyle name="Normal 3 3 7 3 7" xfId="29549"/>
    <cellStyle name="Normal 3 3 7 3_Sheet3" xfId="6313"/>
    <cellStyle name="Normal 3 3 7 4" xfId="6314"/>
    <cellStyle name="Normal 3 3 7 4 2" xfId="6315"/>
    <cellStyle name="Normal 3 3 7 4 2 2" xfId="6316"/>
    <cellStyle name="Normal 3 3 7 4 2 2 2" xfId="6317"/>
    <cellStyle name="Normal 3 3 7 4 2 2 2 2" xfId="29568"/>
    <cellStyle name="Normal 3 3 7 4 2 2 3" xfId="29567"/>
    <cellStyle name="Normal 3 3 7 4 2 2_Sheet3" xfId="6318"/>
    <cellStyle name="Normal 3 3 7 4 2 3" xfId="6319"/>
    <cellStyle name="Normal 3 3 7 4 2 3 2" xfId="29570"/>
    <cellStyle name="Normal 3 3 7 4 2 3 3" xfId="29569"/>
    <cellStyle name="Normal 3 3 7 4 2 4" xfId="6320"/>
    <cellStyle name="Normal 3 3 7 4 2 4 2" xfId="29572"/>
    <cellStyle name="Normal 3 3 7 4 2 4 3" xfId="29571"/>
    <cellStyle name="Normal 3 3 7 4 2 5" xfId="6321"/>
    <cellStyle name="Normal 3 3 7 4 2 5 2" xfId="29573"/>
    <cellStyle name="Normal 3 3 7 4 2 6" xfId="29566"/>
    <cellStyle name="Normal 3 3 7 4 2_Sheet3" xfId="6322"/>
    <cellStyle name="Normal 3 3 7 4 3" xfId="6323"/>
    <cellStyle name="Normal 3 3 7 4 3 2" xfId="6324"/>
    <cellStyle name="Normal 3 3 7 4 3 2 2" xfId="29575"/>
    <cellStyle name="Normal 3 3 7 4 3 3" xfId="29574"/>
    <cellStyle name="Normal 3 3 7 4 3_Sheet3" xfId="6325"/>
    <cellStyle name="Normal 3 3 7 4 4" xfId="6326"/>
    <cellStyle name="Normal 3 3 7 4 4 2" xfId="29577"/>
    <cellStyle name="Normal 3 3 7 4 4 3" xfId="29576"/>
    <cellStyle name="Normal 3 3 7 4 5" xfId="6327"/>
    <cellStyle name="Normal 3 3 7 4 5 2" xfId="29579"/>
    <cellStyle name="Normal 3 3 7 4 5 3" xfId="29578"/>
    <cellStyle name="Normal 3 3 7 4 6" xfId="6328"/>
    <cellStyle name="Normal 3 3 7 4 6 2" xfId="29580"/>
    <cellStyle name="Normal 3 3 7 4 7" xfId="29565"/>
    <cellStyle name="Normal 3 3 7 4_Sheet3" xfId="6329"/>
    <cellStyle name="Normal 3 3 7 5" xfId="6330"/>
    <cellStyle name="Normal 3 3 7 5 2" xfId="6331"/>
    <cellStyle name="Normal 3 3 7 5 2 2" xfId="6332"/>
    <cellStyle name="Normal 3 3 7 5 2 2 2" xfId="29583"/>
    <cellStyle name="Normal 3 3 7 5 2 3" xfId="29582"/>
    <cellStyle name="Normal 3 3 7 5 2_Sheet3" xfId="6333"/>
    <cellStyle name="Normal 3 3 7 5 3" xfId="6334"/>
    <cellStyle name="Normal 3 3 7 5 3 2" xfId="29585"/>
    <cellStyle name="Normal 3 3 7 5 3 3" xfId="29584"/>
    <cellStyle name="Normal 3 3 7 5 4" xfId="6335"/>
    <cellStyle name="Normal 3 3 7 5 4 2" xfId="29587"/>
    <cellStyle name="Normal 3 3 7 5 4 3" xfId="29586"/>
    <cellStyle name="Normal 3 3 7 5 5" xfId="6336"/>
    <cellStyle name="Normal 3 3 7 5 5 2" xfId="29588"/>
    <cellStyle name="Normal 3 3 7 5 6" xfId="29581"/>
    <cellStyle name="Normal 3 3 7 5_Sheet3" xfId="6337"/>
    <cellStyle name="Normal 3 3 7 6" xfId="6338"/>
    <cellStyle name="Normal 3 3 7 6 2" xfId="6339"/>
    <cellStyle name="Normal 3 3 7 6 2 2" xfId="29590"/>
    <cellStyle name="Normal 3 3 7 6 3" xfId="29589"/>
    <cellStyle name="Normal 3 3 7 6_Sheet3" xfId="6340"/>
    <cellStyle name="Normal 3 3 7 7" xfId="6341"/>
    <cellStyle name="Normal 3 3 7 7 2" xfId="29592"/>
    <cellStyle name="Normal 3 3 7 7 3" xfId="29591"/>
    <cellStyle name="Normal 3 3 7 8" xfId="6342"/>
    <cellStyle name="Normal 3 3 7 8 2" xfId="29594"/>
    <cellStyle name="Normal 3 3 7 8 3" xfId="29593"/>
    <cellStyle name="Normal 3 3 7 9" xfId="6343"/>
    <cellStyle name="Normal 3 3 7 9 2" xfId="29595"/>
    <cellStyle name="Normal 3 3 7_Sheet3" xfId="6344"/>
    <cellStyle name="Normal 3 3 8" xfId="6345"/>
    <cellStyle name="Normal 3 3 8 10" xfId="29596"/>
    <cellStyle name="Normal 3 3 8 2" xfId="6346"/>
    <cellStyle name="Normal 3 3 8 2 2" xfId="6347"/>
    <cellStyle name="Normal 3 3 8 2 2 2" xfId="6348"/>
    <cellStyle name="Normal 3 3 8 2 2 2 2" xfId="6349"/>
    <cellStyle name="Normal 3 3 8 2 2 2 2 2" xfId="29600"/>
    <cellStyle name="Normal 3 3 8 2 2 2 3" xfId="29599"/>
    <cellStyle name="Normal 3 3 8 2 2 2_Sheet3" xfId="6350"/>
    <cellStyle name="Normal 3 3 8 2 2 3" xfId="6351"/>
    <cellStyle name="Normal 3 3 8 2 2 3 2" xfId="29602"/>
    <cellStyle name="Normal 3 3 8 2 2 3 3" xfId="29601"/>
    <cellStyle name="Normal 3 3 8 2 2 4" xfId="6352"/>
    <cellStyle name="Normal 3 3 8 2 2 4 2" xfId="29604"/>
    <cellStyle name="Normal 3 3 8 2 2 4 3" xfId="29603"/>
    <cellStyle name="Normal 3 3 8 2 2 5" xfId="6353"/>
    <cellStyle name="Normal 3 3 8 2 2 5 2" xfId="29605"/>
    <cellStyle name="Normal 3 3 8 2 2 6" xfId="29598"/>
    <cellStyle name="Normal 3 3 8 2 2_Sheet3" xfId="6354"/>
    <cellStyle name="Normal 3 3 8 2 3" xfId="6355"/>
    <cellStyle name="Normal 3 3 8 2 3 2" xfId="6356"/>
    <cellStyle name="Normal 3 3 8 2 3 2 2" xfId="29607"/>
    <cellStyle name="Normal 3 3 8 2 3 3" xfId="29606"/>
    <cellStyle name="Normal 3 3 8 2 3_Sheet3" xfId="6357"/>
    <cellStyle name="Normal 3 3 8 2 4" xfId="6358"/>
    <cellStyle name="Normal 3 3 8 2 4 2" xfId="29609"/>
    <cellStyle name="Normal 3 3 8 2 4 3" xfId="29608"/>
    <cellStyle name="Normal 3 3 8 2 5" xfId="6359"/>
    <cellStyle name="Normal 3 3 8 2 5 2" xfId="29611"/>
    <cellStyle name="Normal 3 3 8 2 5 3" xfId="29610"/>
    <cellStyle name="Normal 3 3 8 2 6" xfId="6360"/>
    <cellStyle name="Normal 3 3 8 2 6 2" xfId="29612"/>
    <cellStyle name="Normal 3 3 8 2 7" xfId="29597"/>
    <cellStyle name="Normal 3 3 8 2_Sheet3" xfId="6361"/>
    <cellStyle name="Normal 3 3 8 3" xfId="6362"/>
    <cellStyle name="Normal 3 3 8 3 2" xfId="6363"/>
    <cellStyle name="Normal 3 3 8 3 2 2" xfId="6364"/>
    <cellStyle name="Normal 3 3 8 3 2 2 2" xfId="6365"/>
    <cellStyle name="Normal 3 3 8 3 2 2 2 2" xfId="29616"/>
    <cellStyle name="Normal 3 3 8 3 2 2 3" xfId="29615"/>
    <cellStyle name="Normal 3 3 8 3 2 2_Sheet3" xfId="6366"/>
    <cellStyle name="Normal 3 3 8 3 2 3" xfId="6367"/>
    <cellStyle name="Normal 3 3 8 3 2 3 2" xfId="29618"/>
    <cellStyle name="Normal 3 3 8 3 2 3 3" xfId="29617"/>
    <cellStyle name="Normal 3 3 8 3 2 4" xfId="6368"/>
    <cellStyle name="Normal 3 3 8 3 2 4 2" xfId="29620"/>
    <cellStyle name="Normal 3 3 8 3 2 4 3" xfId="29619"/>
    <cellStyle name="Normal 3 3 8 3 2 5" xfId="6369"/>
    <cellStyle name="Normal 3 3 8 3 2 5 2" xfId="29621"/>
    <cellStyle name="Normal 3 3 8 3 2 6" xfId="29614"/>
    <cellStyle name="Normal 3 3 8 3 2_Sheet3" xfId="6370"/>
    <cellStyle name="Normal 3 3 8 3 3" xfId="6371"/>
    <cellStyle name="Normal 3 3 8 3 3 2" xfId="6372"/>
    <cellStyle name="Normal 3 3 8 3 3 2 2" xfId="29623"/>
    <cellStyle name="Normal 3 3 8 3 3 3" xfId="29622"/>
    <cellStyle name="Normal 3 3 8 3 3_Sheet3" xfId="6373"/>
    <cellStyle name="Normal 3 3 8 3 4" xfId="6374"/>
    <cellStyle name="Normal 3 3 8 3 4 2" xfId="29625"/>
    <cellStyle name="Normal 3 3 8 3 4 3" xfId="29624"/>
    <cellStyle name="Normal 3 3 8 3 5" xfId="6375"/>
    <cellStyle name="Normal 3 3 8 3 5 2" xfId="29627"/>
    <cellStyle name="Normal 3 3 8 3 5 3" xfId="29626"/>
    <cellStyle name="Normal 3 3 8 3 6" xfId="6376"/>
    <cellStyle name="Normal 3 3 8 3 6 2" xfId="29628"/>
    <cellStyle name="Normal 3 3 8 3 7" xfId="29613"/>
    <cellStyle name="Normal 3 3 8 3_Sheet3" xfId="6377"/>
    <cellStyle name="Normal 3 3 8 4" xfId="6378"/>
    <cellStyle name="Normal 3 3 8 4 2" xfId="6379"/>
    <cellStyle name="Normal 3 3 8 4 2 2" xfId="6380"/>
    <cellStyle name="Normal 3 3 8 4 2 2 2" xfId="6381"/>
    <cellStyle name="Normal 3 3 8 4 2 2 2 2" xfId="29632"/>
    <cellStyle name="Normal 3 3 8 4 2 2 3" xfId="29631"/>
    <cellStyle name="Normal 3 3 8 4 2 2_Sheet3" xfId="6382"/>
    <cellStyle name="Normal 3 3 8 4 2 3" xfId="6383"/>
    <cellStyle name="Normal 3 3 8 4 2 3 2" xfId="29634"/>
    <cellStyle name="Normal 3 3 8 4 2 3 3" xfId="29633"/>
    <cellStyle name="Normal 3 3 8 4 2 4" xfId="6384"/>
    <cellStyle name="Normal 3 3 8 4 2 4 2" xfId="29636"/>
    <cellStyle name="Normal 3 3 8 4 2 4 3" xfId="29635"/>
    <cellStyle name="Normal 3 3 8 4 2 5" xfId="6385"/>
    <cellStyle name="Normal 3 3 8 4 2 5 2" xfId="29637"/>
    <cellStyle name="Normal 3 3 8 4 2 6" xfId="29630"/>
    <cellStyle name="Normal 3 3 8 4 2_Sheet3" xfId="6386"/>
    <cellStyle name="Normal 3 3 8 4 3" xfId="6387"/>
    <cellStyle name="Normal 3 3 8 4 3 2" xfId="6388"/>
    <cellStyle name="Normal 3 3 8 4 3 2 2" xfId="29639"/>
    <cellStyle name="Normal 3 3 8 4 3 3" xfId="29638"/>
    <cellStyle name="Normal 3 3 8 4 3_Sheet3" xfId="6389"/>
    <cellStyle name="Normal 3 3 8 4 4" xfId="6390"/>
    <cellStyle name="Normal 3 3 8 4 4 2" xfId="29641"/>
    <cellStyle name="Normal 3 3 8 4 4 3" xfId="29640"/>
    <cellStyle name="Normal 3 3 8 4 5" xfId="6391"/>
    <cellStyle name="Normal 3 3 8 4 5 2" xfId="29643"/>
    <cellStyle name="Normal 3 3 8 4 5 3" xfId="29642"/>
    <cellStyle name="Normal 3 3 8 4 6" xfId="6392"/>
    <cellStyle name="Normal 3 3 8 4 6 2" xfId="29644"/>
    <cellStyle name="Normal 3 3 8 4 7" xfId="29629"/>
    <cellStyle name="Normal 3 3 8 4_Sheet3" xfId="6393"/>
    <cellStyle name="Normal 3 3 8 5" xfId="6394"/>
    <cellStyle name="Normal 3 3 8 5 2" xfId="6395"/>
    <cellStyle name="Normal 3 3 8 5 2 2" xfId="6396"/>
    <cellStyle name="Normal 3 3 8 5 2 2 2" xfId="29647"/>
    <cellStyle name="Normal 3 3 8 5 2 3" xfId="29646"/>
    <cellStyle name="Normal 3 3 8 5 2_Sheet3" xfId="6397"/>
    <cellStyle name="Normal 3 3 8 5 3" xfId="6398"/>
    <cellStyle name="Normal 3 3 8 5 3 2" xfId="29649"/>
    <cellStyle name="Normal 3 3 8 5 3 3" xfId="29648"/>
    <cellStyle name="Normal 3 3 8 5 4" xfId="6399"/>
    <cellStyle name="Normal 3 3 8 5 4 2" xfId="29651"/>
    <cellStyle name="Normal 3 3 8 5 4 3" xfId="29650"/>
    <cellStyle name="Normal 3 3 8 5 5" xfId="6400"/>
    <cellStyle name="Normal 3 3 8 5 5 2" xfId="29652"/>
    <cellStyle name="Normal 3 3 8 5 6" xfId="29645"/>
    <cellStyle name="Normal 3 3 8 5_Sheet3" xfId="6401"/>
    <cellStyle name="Normal 3 3 8 6" xfId="6402"/>
    <cellStyle name="Normal 3 3 8 6 2" xfId="6403"/>
    <cellStyle name="Normal 3 3 8 6 2 2" xfId="29654"/>
    <cellStyle name="Normal 3 3 8 6 3" xfId="29653"/>
    <cellStyle name="Normal 3 3 8 6_Sheet3" xfId="6404"/>
    <cellStyle name="Normal 3 3 8 7" xfId="6405"/>
    <cellStyle name="Normal 3 3 8 7 2" xfId="29656"/>
    <cellStyle name="Normal 3 3 8 7 3" xfId="29655"/>
    <cellStyle name="Normal 3 3 8 8" xfId="6406"/>
    <cellStyle name="Normal 3 3 8 8 2" xfId="29658"/>
    <cellStyle name="Normal 3 3 8 8 3" xfId="29657"/>
    <cellStyle name="Normal 3 3 8 9" xfId="6407"/>
    <cellStyle name="Normal 3 3 8 9 2" xfId="29659"/>
    <cellStyle name="Normal 3 3 8_Sheet3" xfId="6408"/>
    <cellStyle name="Normal 3 3 9" xfId="6409"/>
    <cellStyle name="Normal 3 3 9 10" xfId="29660"/>
    <cellStyle name="Normal 3 3 9 2" xfId="6410"/>
    <cellStyle name="Normal 3 3 9 2 2" xfId="6411"/>
    <cellStyle name="Normal 3 3 9 2 2 2" xfId="6412"/>
    <cellStyle name="Normal 3 3 9 2 2 2 2" xfId="6413"/>
    <cellStyle name="Normal 3 3 9 2 2 2 2 2" xfId="29664"/>
    <cellStyle name="Normal 3 3 9 2 2 2 3" xfId="29663"/>
    <cellStyle name="Normal 3 3 9 2 2 2_Sheet3" xfId="6414"/>
    <cellStyle name="Normal 3 3 9 2 2 3" xfId="6415"/>
    <cellStyle name="Normal 3 3 9 2 2 3 2" xfId="29666"/>
    <cellStyle name="Normal 3 3 9 2 2 3 3" xfId="29665"/>
    <cellStyle name="Normal 3 3 9 2 2 4" xfId="6416"/>
    <cellStyle name="Normal 3 3 9 2 2 4 2" xfId="29668"/>
    <cellStyle name="Normal 3 3 9 2 2 4 3" xfId="29667"/>
    <cellStyle name="Normal 3 3 9 2 2 5" xfId="6417"/>
    <cellStyle name="Normal 3 3 9 2 2 5 2" xfId="29669"/>
    <cellStyle name="Normal 3 3 9 2 2 6" xfId="29662"/>
    <cellStyle name="Normal 3 3 9 2 2_Sheet3" xfId="6418"/>
    <cellStyle name="Normal 3 3 9 2 3" xfId="6419"/>
    <cellStyle name="Normal 3 3 9 2 3 2" xfId="6420"/>
    <cellStyle name="Normal 3 3 9 2 3 2 2" xfId="29671"/>
    <cellStyle name="Normal 3 3 9 2 3 3" xfId="29670"/>
    <cellStyle name="Normal 3 3 9 2 3_Sheet3" xfId="6421"/>
    <cellStyle name="Normal 3 3 9 2 4" xfId="6422"/>
    <cellStyle name="Normal 3 3 9 2 4 2" xfId="29673"/>
    <cellStyle name="Normal 3 3 9 2 4 3" xfId="29672"/>
    <cellStyle name="Normal 3 3 9 2 5" xfId="6423"/>
    <cellStyle name="Normal 3 3 9 2 5 2" xfId="29675"/>
    <cellStyle name="Normal 3 3 9 2 5 3" xfId="29674"/>
    <cellStyle name="Normal 3 3 9 2 6" xfId="6424"/>
    <cellStyle name="Normal 3 3 9 2 6 2" xfId="29676"/>
    <cellStyle name="Normal 3 3 9 2 7" xfId="29661"/>
    <cellStyle name="Normal 3 3 9 2_Sheet3" xfId="6425"/>
    <cellStyle name="Normal 3 3 9 3" xfId="6426"/>
    <cellStyle name="Normal 3 3 9 3 2" xfId="6427"/>
    <cellStyle name="Normal 3 3 9 3 2 2" xfId="6428"/>
    <cellStyle name="Normal 3 3 9 3 2 2 2" xfId="6429"/>
    <cellStyle name="Normal 3 3 9 3 2 2 2 2" xfId="29680"/>
    <cellStyle name="Normal 3 3 9 3 2 2 3" xfId="29679"/>
    <cellStyle name="Normal 3 3 9 3 2 2_Sheet3" xfId="6430"/>
    <cellStyle name="Normal 3 3 9 3 2 3" xfId="6431"/>
    <cellStyle name="Normal 3 3 9 3 2 3 2" xfId="29682"/>
    <cellStyle name="Normal 3 3 9 3 2 3 3" xfId="29681"/>
    <cellStyle name="Normal 3 3 9 3 2 4" xfId="6432"/>
    <cellStyle name="Normal 3 3 9 3 2 4 2" xfId="29684"/>
    <cellStyle name="Normal 3 3 9 3 2 4 3" xfId="29683"/>
    <cellStyle name="Normal 3 3 9 3 2 5" xfId="6433"/>
    <cellStyle name="Normal 3 3 9 3 2 5 2" xfId="29685"/>
    <cellStyle name="Normal 3 3 9 3 2 6" xfId="29678"/>
    <cellStyle name="Normal 3 3 9 3 2_Sheet3" xfId="6434"/>
    <cellStyle name="Normal 3 3 9 3 3" xfId="6435"/>
    <cellStyle name="Normal 3 3 9 3 3 2" xfId="6436"/>
    <cellStyle name="Normal 3 3 9 3 3 2 2" xfId="29687"/>
    <cellStyle name="Normal 3 3 9 3 3 3" xfId="29686"/>
    <cellStyle name="Normal 3 3 9 3 3_Sheet3" xfId="6437"/>
    <cellStyle name="Normal 3 3 9 3 4" xfId="6438"/>
    <cellStyle name="Normal 3 3 9 3 4 2" xfId="29689"/>
    <cellStyle name="Normal 3 3 9 3 4 3" xfId="29688"/>
    <cellStyle name="Normal 3 3 9 3 5" xfId="6439"/>
    <cellStyle name="Normal 3 3 9 3 5 2" xfId="29691"/>
    <cellStyle name="Normal 3 3 9 3 5 3" xfId="29690"/>
    <cellStyle name="Normal 3 3 9 3 6" xfId="6440"/>
    <cellStyle name="Normal 3 3 9 3 6 2" xfId="29692"/>
    <cellStyle name="Normal 3 3 9 3 7" xfId="29677"/>
    <cellStyle name="Normal 3 3 9 3_Sheet3" xfId="6441"/>
    <cellStyle name="Normal 3 3 9 4" xfId="6442"/>
    <cellStyle name="Normal 3 3 9 4 2" xfId="6443"/>
    <cellStyle name="Normal 3 3 9 4 2 2" xfId="6444"/>
    <cellStyle name="Normal 3 3 9 4 2 2 2" xfId="6445"/>
    <cellStyle name="Normal 3 3 9 4 2 2 2 2" xfId="29696"/>
    <cellStyle name="Normal 3 3 9 4 2 2 3" xfId="29695"/>
    <cellStyle name="Normal 3 3 9 4 2 2_Sheet3" xfId="6446"/>
    <cellStyle name="Normal 3 3 9 4 2 3" xfId="6447"/>
    <cellStyle name="Normal 3 3 9 4 2 3 2" xfId="29698"/>
    <cellStyle name="Normal 3 3 9 4 2 3 3" xfId="29697"/>
    <cellStyle name="Normal 3 3 9 4 2 4" xfId="6448"/>
    <cellStyle name="Normal 3 3 9 4 2 4 2" xfId="29700"/>
    <cellStyle name="Normal 3 3 9 4 2 4 3" xfId="29699"/>
    <cellStyle name="Normal 3 3 9 4 2 5" xfId="6449"/>
    <cellStyle name="Normal 3 3 9 4 2 5 2" xfId="29701"/>
    <cellStyle name="Normal 3 3 9 4 2 6" xfId="29694"/>
    <cellStyle name="Normal 3 3 9 4 2_Sheet3" xfId="6450"/>
    <cellStyle name="Normal 3 3 9 4 3" xfId="6451"/>
    <cellStyle name="Normal 3 3 9 4 3 2" xfId="6452"/>
    <cellStyle name="Normal 3 3 9 4 3 2 2" xfId="29703"/>
    <cellStyle name="Normal 3 3 9 4 3 3" xfId="29702"/>
    <cellStyle name="Normal 3 3 9 4 3_Sheet3" xfId="6453"/>
    <cellStyle name="Normal 3 3 9 4 4" xfId="6454"/>
    <cellStyle name="Normal 3 3 9 4 4 2" xfId="29705"/>
    <cellStyle name="Normal 3 3 9 4 4 3" xfId="29704"/>
    <cellStyle name="Normal 3 3 9 4 5" xfId="6455"/>
    <cellStyle name="Normal 3 3 9 4 5 2" xfId="29707"/>
    <cellStyle name="Normal 3 3 9 4 5 3" xfId="29706"/>
    <cellStyle name="Normal 3 3 9 4 6" xfId="6456"/>
    <cellStyle name="Normal 3 3 9 4 6 2" xfId="29708"/>
    <cellStyle name="Normal 3 3 9 4 7" xfId="29693"/>
    <cellStyle name="Normal 3 3 9 4_Sheet3" xfId="6457"/>
    <cellStyle name="Normal 3 3 9 5" xfId="6458"/>
    <cellStyle name="Normal 3 3 9 5 2" xfId="6459"/>
    <cellStyle name="Normal 3 3 9 5 2 2" xfId="6460"/>
    <cellStyle name="Normal 3 3 9 5 2 2 2" xfId="29711"/>
    <cellStyle name="Normal 3 3 9 5 2 3" xfId="29710"/>
    <cellStyle name="Normal 3 3 9 5 2_Sheet3" xfId="6461"/>
    <cellStyle name="Normal 3 3 9 5 3" xfId="6462"/>
    <cellStyle name="Normal 3 3 9 5 3 2" xfId="29713"/>
    <cellStyle name="Normal 3 3 9 5 3 3" xfId="29712"/>
    <cellStyle name="Normal 3 3 9 5 4" xfId="6463"/>
    <cellStyle name="Normal 3 3 9 5 4 2" xfId="29715"/>
    <cellStyle name="Normal 3 3 9 5 4 3" xfId="29714"/>
    <cellStyle name="Normal 3 3 9 5 5" xfId="6464"/>
    <cellStyle name="Normal 3 3 9 5 5 2" xfId="29716"/>
    <cellStyle name="Normal 3 3 9 5 6" xfId="29709"/>
    <cellStyle name="Normal 3 3 9 5_Sheet3" xfId="6465"/>
    <cellStyle name="Normal 3 3 9 6" xfId="6466"/>
    <cellStyle name="Normal 3 3 9 6 2" xfId="6467"/>
    <cellStyle name="Normal 3 3 9 6 2 2" xfId="29718"/>
    <cellStyle name="Normal 3 3 9 6 3" xfId="29717"/>
    <cellStyle name="Normal 3 3 9 6_Sheet3" xfId="6468"/>
    <cellStyle name="Normal 3 3 9 7" xfId="6469"/>
    <cellStyle name="Normal 3 3 9 7 2" xfId="29720"/>
    <cellStyle name="Normal 3 3 9 7 3" xfId="29719"/>
    <cellStyle name="Normal 3 3 9 8" xfId="6470"/>
    <cellStyle name="Normal 3 3 9 8 2" xfId="29722"/>
    <cellStyle name="Normal 3 3 9 8 3" xfId="29721"/>
    <cellStyle name="Normal 3 3 9 9" xfId="6471"/>
    <cellStyle name="Normal 3 3 9 9 2" xfId="29723"/>
    <cellStyle name="Normal 3 3 9_Sheet3" xfId="6472"/>
    <cellStyle name="Normal 3 3_Sheet3" xfId="6473"/>
    <cellStyle name="Normal 3 30" xfId="46502"/>
    <cellStyle name="Normal 3 31" xfId="46504"/>
    <cellStyle name="Normal 3 32" xfId="46506"/>
    <cellStyle name="Normal 3 33" xfId="46508"/>
    <cellStyle name="Normal 3 34" xfId="46510"/>
    <cellStyle name="Normal 3 35" xfId="46512"/>
    <cellStyle name="Normal 3 36" xfId="46514"/>
    <cellStyle name="Normal 3 37" xfId="46516"/>
    <cellStyle name="Normal 3 38" xfId="46518"/>
    <cellStyle name="Normal 3 4" xfId="6474"/>
    <cellStyle name="Normal 3 4 10" xfId="6475"/>
    <cellStyle name="Normal 3 4 10 2" xfId="6476"/>
    <cellStyle name="Normal 3 4 10 2 2" xfId="6477"/>
    <cellStyle name="Normal 3 4 10 2 2 2" xfId="29727"/>
    <cellStyle name="Normal 3 4 10 2 3" xfId="29726"/>
    <cellStyle name="Normal 3 4 10 2_Sheet3" xfId="6478"/>
    <cellStyle name="Normal 3 4 10 3" xfId="6479"/>
    <cellStyle name="Normal 3 4 10 3 2" xfId="29729"/>
    <cellStyle name="Normal 3 4 10 3 3" xfId="29728"/>
    <cellStyle name="Normal 3 4 10 4" xfId="6480"/>
    <cellStyle name="Normal 3 4 10 4 2" xfId="29731"/>
    <cellStyle name="Normal 3 4 10 4 3" xfId="29730"/>
    <cellStyle name="Normal 3 4 10 5" xfId="6481"/>
    <cellStyle name="Normal 3 4 10 5 2" xfId="29732"/>
    <cellStyle name="Normal 3 4 10 6" xfId="29725"/>
    <cellStyle name="Normal 3 4 10_Sheet3" xfId="6482"/>
    <cellStyle name="Normal 3 4 11" xfId="6483"/>
    <cellStyle name="Normal 3 4 11 2" xfId="6484"/>
    <cellStyle name="Normal 3 4 11 2 2" xfId="29734"/>
    <cellStyle name="Normal 3 4 11 3" xfId="29733"/>
    <cellStyle name="Normal 3 4 11_Sheet3" xfId="6485"/>
    <cellStyle name="Normal 3 4 12" xfId="6486"/>
    <cellStyle name="Normal 3 4 12 2" xfId="29736"/>
    <cellStyle name="Normal 3 4 12 3" xfId="29735"/>
    <cellStyle name="Normal 3 4 13" xfId="6487"/>
    <cellStyle name="Normal 3 4 13 2" xfId="29738"/>
    <cellStyle name="Normal 3 4 13 3" xfId="29737"/>
    <cellStyle name="Normal 3 4 14" xfId="6488"/>
    <cellStyle name="Normal 3 4 14 2" xfId="29739"/>
    <cellStyle name="Normal 3 4 15" xfId="29724"/>
    <cellStyle name="Normal 3 4 2" xfId="6489"/>
    <cellStyle name="Normal 3 4 2 10" xfId="29740"/>
    <cellStyle name="Normal 3 4 2 2" xfId="6490"/>
    <cellStyle name="Normal 3 4 2 2 2" xfId="6491"/>
    <cellStyle name="Normal 3 4 2 2 2 2" xfId="6492"/>
    <cellStyle name="Normal 3 4 2 2 2 2 2" xfId="6493"/>
    <cellStyle name="Normal 3 4 2 2 2 2 2 2" xfId="29744"/>
    <cellStyle name="Normal 3 4 2 2 2 2 3" xfId="29743"/>
    <cellStyle name="Normal 3 4 2 2 2 2_Sheet3" xfId="6494"/>
    <cellStyle name="Normal 3 4 2 2 2 3" xfId="6495"/>
    <cellStyle name="Normal 3 4 2 2 2 3 2" xfId="29746"/>
    <cellStyle name="Normal 3 4 2 2 2 3 3" xfId="29745"/>
    <cellStyle name="Normal 3 4 2 2 2 4" xfId="6496"/>
    <cellStyle name="Normal 3 4 2 2 2 4 2" xfId="29748"/>
    <cellStyle name="Normal 3 4 2 2 2 4 3" xfId="29747"/>
    <cellStyle name="Normal 3 4 2 2 2 5" xfId="6497"/>
    <cellStyle name="Normal 3 4 2 2 2 5 2" xfId="29749"/>
    <cellStyle name="Normal 3 4 2 2 2 6" xfId="29742"/>
    <cellStyle name="Normal 3 4 2 2 2_Sheet3" xfId="6498"/>
    <cellStyle name="Normal 3 4 2 2 3" xfId="6499"/>
    <cellStyle name="Normal 3 4 2 2 3 2" xfId="6500"/>
    <cellStyle name="Normal 3 4 2 2 3 2 2" xfId="29751"/>
    <cellStyle name="Normal 3 4 2 2 3 3" xfId="29750"/>
    <cellStyle name="Normal 3 4 2 2 3_Sheet3" xfId="6501"/>
    <cellStyle name="Normal 3 4 2 2 4" xfId="6502"/>
    <cellStyle name="Normal 3 4 2 2 4 2" xfId="29753"/>
    <cellStyle name="Normal 3 4 2 2 4 3" xfId="29752"/>
    <cellStyle name="Normal 3 4 2 2 5" xfId="6503"/>
    <cellStyle name="Normal 3 4 2 2 5 2" xfId="29755"/>
    <cellStyle name="Normal 3 4 2 2 5 3" xfId="29754"/>
    <cellStyle name="Normal 3 4 2 2 6" xfId="6504"/>
    <cellStyle name="Normal 3 4 2 2 6 2" xfId="29756"/>
    <cellStyle name="Normal 3 4 2 2 7" xfId="29741"/>
    <cellStyle name="Normal 3 4 2 2_Sheet3" xfId="6505"/>
    <cellStyle name="Normal 3 4 2 3" xfId="6506"/>
    <cellStyle name="Normal 3 4 2 3 2" xfId="6507"/>
    <cellStyle name="Normal 3 4 2 3 2 2" xfId="6508"/>
    <cellStyle name="Normal 3 4 2 3 2 2 2" xfId="6509"/>
    <cellStyle name="Normal 3 4 2 3 2 2 2 2" xfId="29760"/>
    <cellStyle name="Normal 3 4 2 3 2 2 3" xfId="29759"/>
    <cellStyle name="Normal 3 4 2 3 2 2_Sheet3" xfId="6510"/>
    <cellStyle name="Normal 3 4 2 3 2 3" xfId="6511"/>
    <cellStyle name="Normal 3 4 2 3 2 3 2" xfId="29762"/>
    <cellStyle name="Normal 3 4 2 3 2 3 3" xfId="29761"/>
    <cellStyle name="Normal 3 4 2 3 2 4" xfId="6512"/>
    <cellStyle name="Normal 3 4 2 3 2 4 2" xfId="29764"/>
    <cellStyle name="Normal 3 4 2 3 2 4 3" xfId="29763"/>
    <cellStyle name="Normal 3 4 2 3 2 5" xfId="6513"/>
    <cellStyle name="Normal 3 4 2 3 2 5 2" xfId="29765"/>
    <cellStyle name="Normal 3 4 2 3 2 6" xfId="29758"/>
    <cellStyle name="Normal 3 4 2 3 2_Sheet3" xfId="6514"/>
    <cellStyle name="Normal 3 4 2 3 3" xfId="6515"/>
    <cellStyle name="Normal 3 4 2 3 3 2" xfId="6516"/>
    <cellStyle name="Normal 3 4 2 3 3 2 2" xfId="29767"/>
    <cellStyle name="Normal 3 4 2 3 3 3" xfId="29766"/>
    <cellStyle name="Normal 3 4 2 3 3_Sheet3" xfId="6517"/>
    <cellStyle name="Normal 3 4 2 3 4" xfId="6518"/>
    <cellStyle name="Normal 3 4 2 3 4 2" xfId="29769"/>
    <cellStyle name="Normal 3 4 2 3 4 3" xfId="29768"/>
    <cellStyle name="Normal 3 4 2 3 5" xfId="6519"/>
    <cellStyle name="Normal 3 4 2 3 5 2" xfId="29771"/>
    <cellStyle name="Normal 3 4 2 3 5 3" xfId="29770"/>
    <cellStyle name="Normal 3 4 2 3 6" xfId="6520"/>
    <cellStyle name="Normal 3 4 2 3 6 2" xfId="29772"/>
    <cellStyle name="Normal 3 4 2 3 7" xfId="29757"/>
    <cellStyle name="Normal 3 4 2 3_Sheet3" xfId="6521"/>
    <cellStyle name="Normal 3 4 2 4" xfId="6522"/>
    <cellStyle name="Normal 3 4 2 4 2" xfId="6523"/>
    <cellStyle name="Normal 3 4 2 4 2 2" xfId="6524"/>
    <cellStyle name="Normal 3 4 2 4 2 2 2" xfId="6525"/>
    <cellStyle name="Normal 3 4 2 4 2 2 2 2" xfId="29776"/>
    <cellStyle name="Normal 3 4 2 4 2 2 3" xfId="29775"/>
    <cellStyle name="Normal 3 4 2 4 2 2_Sheet3" xfId="6526"/>
    <cellStyle name="Normal 3 4 2 4 2 3" xfId="6527"/>
    <cellStyle name="Normal 3 4 2 4 2 3 2" xfId="29778"/>
    <cellStyle name="Normal 3 4 2 4 2 3 3" xfId="29777"/>
    <cellStyle name="Normal 3 4 2 4 2 4" xfId="6528"/>
    <cellStyle name="Normal 3 4 2 4 2 4 2" xfId="29780"/>
    <cellStyle name="Normal 3 4 2 4 2 4 3" xfId="29779"/>
    <cellStyle name="Normal 3 4 2 4 2 5" xfId="6529"/>
    <cellStyle name="Normal 3 4 2 4 2 5 2" xfId="29781"/>
    <cellStyle name="Normal 3 4 2 4 2 6" xfId="29774"/>
    <cellStyle name="Normal 3 4 2 4 2_Sheet3" xfId="6530"/>
    <cellStyle name="Normal 3 4 2 4 3" xfId="6531"/>
    <cellStyle name="Normal 3 4 2 4 3 2" xfId="6532"/>
    <cellStyle name="Normal 3 4 2 4 3 2 2" xfId="29783"/>
    <cellStyle name="Normal 3 4 2 4 3 3" xfId="29782"/>
    <cellStyle name="Normal 3 4 2 4 3_Sheet3" xfId="6533"/>
    <cellStyle name="Normal 3 4 2 4 4" xfId="6534"/>
    <cellStyle name="Normal 3 4 2 4 4 2" xfId="29785"/>
    <cellStyle name="Normal 3 4 2 4 4 3" xfId="29784"/>
    <cellStyle name="Normal 3 4 2 4 5" xfId="6535"/>
    <cellStyle name="Normal 3 4 2 4 5 2" xfId="29787"/>
    <cellStyle name="Normal 3 4 2 4 5 3" xfId="29786"/>
    <cellStyle name="Normal 3 4 2 4 6" xfId="6536"/>
    <cellStyle name="Normal 3 4 2 4 6 2" xfId="29788"/>
    <cellStyle name="Normal 3 4 2 4 7" xfId="29773"/>
    <cellStyle name="Normal 3 4 2 4_Sheet3" xfId="6537"/>
    <cellStyle name="Normal 3 4 2 5" xfId="6538"/>
    <cellStyle name="Normal 3 4 2 5 2" xfId="6539"/>
    <cellStyle name="Normal 3 4 2 5 2 2" xfId="6540"/>
    <cellStyle name="Normal 3 4 2 5 2 2 2" xfId="29791"/>
    <cellStyle name="Normal 3 4 2 5 2 3" xfId="29790"/>
    <cellStyle name="Normal 3 4 2 5 2_Sheet3" xfId="6541"/>
    <cellStyle name="Normal 3 4 2 5 3" xfId="6542"/>
    <cellStyle name="Normal 3 4 2 5 3 2" xfId="29793"/>
    <cellStyle name="Normal 3 4 2 5 3 3" xfId="29792"/>
    <cellStyle name="Normal 3 4 2 5 4" xfId="6543"/>
    <cellStyle name="Normal 3 4 2 5 4 2" xfId="29795"/>
    <cellStyle name="Normal 3 4 2 5 4 3" xfId="29794"/>
    <cellStyle name="Normal 3 4 2 5 5" xfId="6544"/>
    <cellStyle name="Normal 3 4 2 5 5 2" xfId="29796"/>
    <cellStyle name="Normal 3 4 2 5 6" xfId="29789"/>
    <cellStyle name="Normal 3 4 2 5_Sheet3" xfId="6545"/>
    <cellStyle name="Normal 3 4 2 6" xfId="6546"/>
    <cellStyle name="Normal 3 4 2 6 2" xfId="6547"/>
    <cellStyle name="Normal 3 4 2 6 2 2" xfId="29798"/>
    <cellStyle name="Normal 3 4 2 6 3" xfId="29797"/>
    <cellStyle name="Normal 3 4 2 6_Sheet3" xfId="6548"/>
    <cellStyle name="Normal 3 4 2 7" xfId="6549"/>
    <cellStyle name="Normal 3 4 2 7 2" xfId="29800"/>
    <cellStyle name="Normal 3 4 2 7 3" xfId="29799"/>
    <cellStyle name="Normal 3 4 2 8" xfId="6550"/>
    <cellStyle name="Normal 3 4 2 8 2" xfId="29802"/>
    <cellStyle name="Normal 3 4 2 8 3" xfId="29801"/>
    <cellStyle name="Normal 3 4 2 9" xfId="6551"/>
    <cellStyle name="Normal 3 4 2 9 2" xfId="29803"/>
    <cellStyle name="Normal 3 4 2_Sheet3" xfId="6552"/>
    <cellStyle name="Normal 3 4 3" xfId="6553"/>
    <cellStyle name="Normal 3 4 3 10" xfId="29804"/>
    <cellStyle name="Normal 3 4 3 2" xfId="6554"/>
    <cellStyle name="Normal 3 4 3 2 2" xfId="6555"/>
    <cellStyle name="Normal 3 4 3 2 2 2" xfId="6556"/>
    <cellStyle name="Normal 3 4 3 2 2 2 2" xfId="6557"/>
    <cellStyle name="Normal 3 4 3 2 2 2 2 2" xfId="29808"/>
    <cellStyle name="Normal 3 4 3 2 2 2 3" xfId="29807"/>
    <cellStyle name="Normal 3 4 3 2 2 2_Sheet3" xfId="6558"/>
    <cellStyle name="Normal 3 4 3 2 2 3" xfId="6559"/>
    <cellStyle name="Normal 3 4 3 2 2 3 2" xfId="29810"/>
    <cellStyle name="Normal 3 4 3 2 2 3 3" xfId="29809"/>
    <cellStyle name="Normal 3 4 3 2 2 4" xfId="6560"/>
    <cellStyle name="Normal 3 4 3 2 2 4 2" xfId="29812"/>
    <cellStyle name="Normal 3 4 3 2 2 4 3" xfId="29811"/>
    <cellStyle name="Normal 3 4 3 2 2 5" xfId="6561"/>
    <cellStyle name="Normal 3 4 3 2 2 5 2" xfId="29813"/>
    <cellStyle name="Normal 3 4 3 2 2 6" xfId="29806"/>
    <cellStyle name="Normal 3 4 3 2 2_Sheet3" xfId="6562"/>
    <cellStyle name="Normal 3 4 3 2 3" xfId="6563"/>
    <cellStyle name="Normal 3 4 3 2 3 2" xfId="6564"/>
    <cellStyle name="Normal 3 4 3 2 3 2 2" xfId="29815"/>
    <cellStyle name="Normal 3 4 3 2 3 3" xfId="29814"/>
    <cellStyle name="Normal 3 4 3 2 3_Sheet3" xfId="6565"/>
    <cellStyle name="Normal 3 4 3 2 4" xfId="6566"/>
    <cellStyle name="Normal 3 4 3 2 4 2" xfId="29817"/>
    <cellStyle name="Normal 3 4 3 2 4 3" xfId="29816"/>
    <cellStyle name="Normal 3 4 3 2 5" xfId="6567"/>
    <cellStyle name="Normal 3 4 3 2 5 2" xfId="29819"/>
    <cellStyle name="Normal 3 4 3 2 5 3" xfId="29818"/>
    <cellStyle name="Normal 3 4 3 2 6" xfId="6568"/>
    <cellStyle name="Normal 3 4 3 2 6 2" xfId="29820"/>
    <cellStyle name="Normal 3 4 3 2 7" xfId="29805"/>
    <cellStyle name="Normal 3 4 3 2_Sheet3" xfId="6569"/>
    <cellStyle name="Normal 3 4 3 3" xfId="6570"/>
    <cellStyle name="Normal 3 4 3 3 2" xfId="6571"/>
    <cellStyle name="Normal 3 4 3 3 2 2" xfId="6572"/>
    <cellStyle name="Normal 3 4 3 3 2 2 2" xfId="6573"/>
    <cellStyle name="Normal 3 4 3 3 2 2 2 2" xfId="29824"/>
    <cellStyle name="Normal 3 4 3 3 2 2 3" xfId="29823"/>
    <cellStyle name="Normal 3 4 3 3 2 2_Sheet3" xfId="6574"/>
    <cellStyle name="Normal 3 4 3 3 2 3" xfId="6575"/>
    <cellStyle name="Normal 3 4 3 3 2 3 2" xfId="29826"/>
    <cellStyle name="Normal 3 4 3 3 2 3 3" xfId="29825"/>
    <cellStyle name="Normal 3 4 3 3 2 4" xfId="6576"/>
    <cellStyle name="Normal 3 4 3 3 2 4 2" xfId="29828"/>
    <cellStyle name="Normal 3 4 3 3 2 4 3" xfId="29827"/>
    <cellStyle name="Normal 3 4 3 3 2 5" xfId="6577"/>
    <cellStyle name="Normal 3 4 3 3 2 5 2" xfId="29829"/>
    <cellStyle name="Normal 3 4 3 3 2 6" xfId="29822"/>
    <cellStyle name="Normal 3 4 3 3 2_Sheet3" xfId="6578"/>
    <cellStyle name="Normal 3 4 3 3 3" xfId="6579"/>
    <cellStyle name="Normal 3 4 3 3 3 2" xfId="6580"/>
    <cellStyle name="Normal 3 4 3 3 3 2 2" xfId="29831"/>
    <cellStyle name="Normal 3 4 3 3 3 3" xfId="29830"/>
    <cellStyle name="Normal 3 4 3 3 3_Sheet3" xfId="6581"/>
    <cellStyle name="Normal 3 4 3 3 4" xfId="6582"/>
    <cellStyle name="Normal 3 4 3 3 4 2" xfId="29833"/>
    <cellStyle name="Normal 3 4 3 3 4 3" xfId="29832"/>
    <cellStyle name="Normal 3 4 3 3 5" xfId="6583"/>
    <cellStyle name="Normal 3 4 3 3 5 2" xfId="29835"/>
    <cellStyle name="Normal 3 4 3 3 5 3" xfId="29834"/>
    <cellStyle name="Normal 3 4 3 3 6" xfId="6584"/>
    <cellStyle name="Normal 3 4 3 3 6 2" xfId="29836"/>
    <cellStyle name="Normal 3 4 3 3 7" xfId="29821"/>
    <cellStyle name="Normal 3 4 3 3_Sheet3" xfId="6585"/>
    <cellStyle name="Normal 3 4 3 4" xfId="6586"/>
    <cellStyle name="Normal 3 4 3 4 2" xfId="6587"/>
    <cellStyle name="Normal 3 4 3 4 2 2" xfId="6588"/>
    <cellStyle name="Normal 3 4 3 4 2 2 2" xfId="6589"/>
    <cellStyle name="Normal 3 4 3 4 2 2 2 2" xfId="29840"/>
    <cellStyle name="Normal 3 4 3 4 2 2 3" xfId="29839"/>
    <cellStyle name="Normal 3 4 3 4 2 2_Sheet3" xfId="6590"/>
    <cellStyle name="Normal 3 4 3 4 2 3" xfId="6591"/>
    <cellStyle name="Normal 3 4 3 4 2 3 2" xfId="29842"/>
    <cellStyle name="Normal 3 4 3 4 2 3 3" xfId="29841"/>
    <cellStyle name="Normal 3 4 3 4 2 4" xfId="6592"/>
    <cellStyle name="Normal 3 4 3 4 2 4 2" xfId="29844"/>
    <cellStyle name="Normal 3 4 3 4 2 4 3" xfId="29843"/>
    <cellStyle name="Normal 3 4 3 4 2 5" xfId="6593"/>
    <cellStyle name="Normal 3 4 3 4 2 5 2" xfId="29845"/>
    <cellStyle name="Normal 3 4 3 4 2 6" xfId="29838"/>
    <cellStyle name="Normal 3 4 3 4 2_Sheet3" xfId="6594"/>
    <cellStyle name="Normal 3 4 3 4 3" xfId="6595"/>
    <cellStyle name="Normal 3 4 3 4 3 2" xfId="6596"/>
    <cellStyle name="Normal 3 4 3 4 3 2 2" xfId="29847"/>
    <cellStyle name="Normal 3 4 3 4 3 3" xfId="29846"/>
    <cellStyle name="Normal 3 4 3 4 3_Sheet3" xfId="6597"/>
    <cellStyle name="Normal 3 4 3 4 4" xfId="6598"/>
    <cellStyle name="Normal 3 4 3 4 4 2" xfId="29849"/>
    <cellStyle name="Normal 3 4 3 4 4 3" xfId="29848"/>
    <cellStyle name="Normal 3 4 3 4 5" xfId="6599"/>
    <cellStyle name="Normal 3 4 3 4 5 2" xfId="29851"/>
    <cellStyle name="Normal 3 4 3 4 5 3" xfId="29850"/>
    <cellStyle name="Normal 3 4 3 4 6" xfId="6600"/>
    <cellStyle name="Normal 3 4 3 4 6 2" xfId="29852"/>
    <cellStyle name="Normal 3 4 3 4 7" xfId="29837"/>
    <cellStyle name="Normal 3 4 3 4_Sheet3" xfId="6601"/>
    <cellStyle name="Normal 3 4 3 5" xfId="6602"/>
    <cellStyle name="Normal 3 4 3 5 2" xfId="6603"/>
    <cellStyle name="Normal 3 4 3 5 2 2" xfId="6604"/>
    <cellStyle name="Normal 3 4 3 5 2 2 2" xfId="29855"/>
    <cellStyle name="Normal 3 4 3 5 2 3" xfId="29854"/>
    <cellStyle name="Normal 3 4 3 5 2_Sheet3" xfId="6605"/>
    <cellStyle name="Normal 3 4 3 5 3" xfId="6606"/>
    <cellStyle name="Normal 3 4 3 5 3 2" xfId="29857"/>
    <cellStyle name="Normal 3 4 3 5 3 3" xfId="29856"/>
    <cellStyle name="Normal 3 4 3 5 4" xfId="6607"/>
    <cellStyle name="Normal 3 4 3 5 4 2" xfId="29859"/>
    <cellStyle name="Normal 3 4 3 5 4 3" xfId="29858"/>
    <cellStyle name="Normal 3 4 3 5 5" xfId="6608"/>
    <cellStyle name="Normal 3 4 3 5 5 2" xfId="29860"/>
    <cellStyle name="Normal 3 4 3 5 6" xfId="29853"/>
    <cellStyle name="Normal 3 4 3 5_Sheet3" xfId="6609"/>
    <cellStyle name="Normal 3 4 3 6" xfId="6610"/>
    <cellStyle name="Normal 3 4 3 6 2" xfId="6611"/>
    <cellStyle name="Normal 3 4 3 6 2 2" xfId="29862"/>
    <cellStyle name="Normal 3 4 3 6 3" xfId="29861"/>
    <cellStyle name="Normal 3 4 3 6_Sheet3" xfId="6612"/>
    <cellStyle name="Normal 3 4 3 7" xfId="6613"/>
    <cellStyle name="Normal 3 4 3 7 2" xfId="29864"/>
    <cellStyle name="Normal 3 4 3 7 3" xfId="29863"/>
    <cellStyle name="Normal 3 4 3 8" xfId="6614"/>
    <cellStyle name="Normal 3 4 3 8 2" xfId="29866"/>
    <cellStyle name="Normal 3 4 3 8 3" xfId="29865"/>
    <cellStyle name="Normal 3 4 3 9" xfId="6615"/>
    <cellStyle name="Normal 3 4 3 9 2" xfId="29867"/>
    <cellStyle name="Normal 3 4 3_Sheet3" xfId="6616"/>
    <cellStyle name="Normal 3 4 4" xfId="6617"/>
    <cellStyle name="Normal 3 4 4 10" xfId="29868"/>
    <cellStyle name="Normal 3 4 4 2" xfId="6618"/>
    <cellStyle name="Normal 3 4 4 2 2" xfId="6619"/>
    <cellStyle name="Normal 3 4 4 2 2 2" xfId="6620"/>
    <cellStyle name="Normal 3 4 4 2 2 2 2" xfId="6621"/>
    <cellStyle name="Normal 3 4 4 2 2 2 2 2" xfId="29872"/>
    <cellStyle name="Normal 3 4 4 2 2 2 3" xfId="29871"/>
    <cellStyle name="Normal 3 4 4 2 2 2_Sheet3" xfId="6622"/>
    <cellStyle name="Normal 3 4 4 2 2 3" xfId="6623"/>
    <cellStyle name="Normal 3 4 4 2 2 3 2" xfId="29874"/>
    <cellStyle name="Normal 3 4 4 2 2 3 3" xfId="29873"/>
    <cellStyle name="Normal 3 4 4 2 2 4" xfId="6624"/>
    <cellStyle name="Normal 3 4 4 2 2 4 2" xfId="29876"/>
    <cellStyle name="Normal 3 4 4 2 2 4 3" xfId="29875"/>
    <cellStyle name="Normal 3 4 4 2 2 5" xfId="6625"/>
    <cellStyle name="Normal 3 4 4 2 2 5 2" xfId="29877"/>
    <cellStyle name="Normal 3 4 4 2 2 6" xfId="29870"/>
    <cellStyle name="Normal 3 4 4 2 2_Sheet3" xfId="6626"/>
    <cellStyle name="Normal 3 4 4 2 3" xfId="6627"/>
    <cellStyle name="Normal 3 4 4 2 3 2" xfId="6628"/>
    <cellStyle name="Normal 3 4 4 2 3 2 2" xfId="29879"/>
    <cellStyle name="Normal 3 4 4 2 3 3" xfId="29878"/>
    <cellStyle name="Normal 3 4 4 2 3_Sheet3" xfId="6629"/>
    <cellStyle name="Normal 3 4 4 2 4" xfId="6630"/>
    <cellStyle name="Normal 3 4 4 2 4 2" xfId="29881"/>
    <cellStyle name="Normal 3 4 4 2 4 3" xfId="29880"/>
    <cellStyle name="Normal 3 4 4 2 5" xfId="6631"/>
    <cellStyle name="Normal 3 4 4 2 5 2" xfId="29883"/>
    <cellStyle name="Normal 3 4 4 2 5 3" xfId="29882"/>
    <cellStyle name="Normal 3 4 4 2 6" xfId="6632"/>
    <cellStyle name="Normal 3 4 4 2 6 2" xfId="29884"/>
    <cellStyle name="Normal 3 4 4 2 7" xfId="29869"/>
    <cellStyle name="Normal 3 4 4 2_Sheet3" xfId="6633"/>
    <cellStyle name="Normal 3 4 4 3" xfId="6634"/>
    <cellStyle name="Normal 3 4 4 3 2" xfId="6635"/>
    <cellStyle name="Normal 3 4 4 3 2 2" xfId="6636"/>
    <cellStyle name="Normal 3 4 4 3 2 2 2" xfId="6637"/>
    <cellStyle name="Normal 3 4 4 3 2 2 2 2" xfId="29888"/>
    <cellStyle name="Normal 3 4 4 3 2 2 3" xfId="29887"/>
    <cellStyle name="Normal 3 4 4 3 2 2_Sheet3" xfId="6638"/>
    <cellStyle name="Normal 3 4 4 3 2 3" xfId="6639"/>
    <cellStyle name="Normal 3 4 4 3 2 3 2" xfId="29890"/>
    <cellStyle name="Normal 3 4 4 3 2 3 3" xfId="29889"/>
    <cellStyle name="Normal 3 4 4 3 2 4" xfId="6640"/>
    <cellStyle name="Normal 3 4 4 3 2 4 2" xfId="29892"/>
    <cellStyle name="Normal 3 4 4 3 2 4 3" xfId="29891"/>
    <cellStyle name="Normal 3 4 4 3 2 5" xfId="6641"/>
    <cellStyle name="Normal 3 4 4 3 2 5 2" xfId="29893"/>
    <cellStyle name="Normal 3 4 4 3 2 6" xfId="29886"/>
    <cellStyle name="Normal 3 4 4 3 2_Sheet3" xfId="6642"/>
    <cellStyle name="Normal 3 4 4 3 3" xfId="6643"/>
    <cellStyle name="Normal 3 4 4 3 3 2" xfId="6644"/>
    <cellStyle name="Normal 3 4 4 3 3 2 2" xfId="29895"/>
    <cellStyle name="Normal 3 4 4 3 3 3" xfId="29894"/>
    <cellStyle name="Normal 3 4 4 3 3_Sheet3" xfId="6645"/>
    <cellStyle name="Normal 3 4 4 3 4" xfId="6646"/>
    <cellStyle name="Normal 3 4 4 3 4 2" xfId="29897"/>
    <cellStyle name="Normal 3 4 4 3 4 3" xfId="29896"/>
    <cellStyle name="Normal 3 4 4 3 5" xfId="6647"/>
    <cellStyle name="Normal 3 4 4 3 5 2" xfId="29899"/>
    <cellStyle name="Normal 3 4 4 3 5 3" xfId="29898"/>
    <cellStyle name="Normal 3 4 4 3 6" xfId="6648"/>
    <cellStyle name="Normal 3 4 4 3 6 2" xfId="29900"/>
    <cellStyle name="Normal 3 4 4 3 7" xfId="29885"/>
    <cellStyle name="Normal 3 4 4 3_Sheet3" xfId="6649"/>
    <cellStyle name="Normal 3 4 4 4" xfId="6650"/>
    <cellStyle name="Normal 3 4 4 4 2" xfId="6651"/>
    <cellStyle name="Normal 3 4 4 4 2 2" xfId="6652"/>
    <cellStyle name="Normal 3 4 4 4 2 2 2" xfId="6653"/>
    <cellStyle name="Normal 3 4 4 4 2 2 2 2" xfId="29904"/>
    <cellStyle name="Normal 3 4 4 4 2 2 3" xfId="29903"/>
    <cellStyle name="Normal 3 4 4 4 2 2_Sheet3" xfId="6654"/>
    <cellStyle name="Normal 3 4 4 4 2 3" xfId="6655"/>
    <cellStyle name="Normal 3 4 4 4 2 3 2" xfId="29906"/>
    <cellStyle name="Normal 3 4 4 4 2 3 3" xfId="29905"/>
    <cellStyle name="Normal 3 4 4 4 2 4" xfId="6656"/>
    <cellStyle name="Normal 3 4 4 4 2 4 2" xfId="29908"/>
    <cellStyle name="Normal 3 4 4 4 2 4 3" xfId="29907"/>
    <cellStyle name="Normal 3 4 4 4 2 5" xfId="6657"/>
    <cellStyle name="Normal 3 4 4 4 2 5 2" xfId="29909"/>
    <cellStyle name="Normal 3 4 4 4 2 6" xfId="29902"/>
    <cellStyle name="Normal 3 4 4 4 2_Sheet3" xfId="6658"/>
    <cellStyle name="Normal 3 4 4 4 3" xfId="6659"/>
    <cellStyle name="Normal 3 4 4 4 3 2" xfId="6660"/>
    <cellStyle name="Normal 3 4 4 4 3 2 2" xfId="29911"/>
    <cellStyle name="Normal 3 4 4 4 3 3" xfId="29910"/>
    <cellStyle name="Normal 3 4 4 4 3_Sheet3" xfId="6661"/>
    <cellStyle name="Normal 3 4 4 4 4" xfId="6662"/>
    <cellStyle name="Normal 3 4 4 4 4 2" xfId="29913"/>
    <cellStyle name="Normal 3 4 4 4 4 3" xfId="29912"/>
    <cellStyle name="Normal 3 4 4 4 5" xfId="6663"/>
    <cellStyle name="Normal 3 4 4 4 5 2" xfId="29915"/>
    <cellStyle name="Normal 3 4 4 4 5 3" xfId="29914"/>
    <cellStyle name="Normal 3 4 4 4 6" xfId="6664"/>
    <cellStyle name="Normal 3 4 4 4 6 2" xfId="29916"/>
    <cellStyle name="Normal 3 4 4 4 7" xfId="29901"/>
    <cellStyle name="Normal 3 4 4 4_Sheet3" xfId="6665"/>
    <cellStyle name="Normal 3 4 4 5" xfId="6666"/>
    <cellStyle name="Normal 3 4 4 5 2" xfId="6667"/>
    <cellStyle name="Normal 3 4 4 5 2 2" xfId="6668"/>
    <cellStyle name="Normal 3 4 4 5 2 2 2" xfId="29919"/>
    <cellStyle name="Normal 3 4 4 5 2 3" xfId="29918"/>
    <cellStyle name="Normal 3 4 4 5 2_Sheet3" xfId="6669"/>
    <cellStyle name="Normal 3 4 4 5 3" xfId="6670"/>
    <cellStyle name="Normal 3 4 4 5 3 2" xfId="29921"/>
    <cellStyle name="Normal 3 4 4 5 3 3" xfId="29920"/>
    <cellStyle name="Normal 3 4 4 5 4" xfId="6671"/>
    <cellStyle name="Normal 3 4 4 5 4 2" xfId="29923"/>
    <cellStyle name="Normal 3 4 4 5 4 3" xfId="29922"/>
    <cellStyle name="Normal 3 4 4 5 5" xfId="6672"/>
    <cellStyle name="Normal 3 4 4 5 5 2" xfId="29924"/>
    <cellStyle name="Normal 3 4 4 5 6" xfId="29917"/>
    <cellStyle name="Normal 3 4 4 5_Sheet3" xfId="6673"/>
    <cellStyle name="Normal 3 4 4 6" xfId="6674"/>
    <cellStyle name="Normal 3 4 4 6 2" xfId="6675"/>
    <cellStyle name="Normal 3 4 4 6 2 2" xfId="29926"/>
    <cellStyle name="Normal 3 4 4 6 3" xfId="29925"/>
    <cellStyle name="Normal 3 4 4 6_Sheet3" xfId="6676"/>
    <cellStyle name="Normal 3 4 4 7" xfId="6677"/>
    <cellStyle name="Normal 3 4 4 7 2" xfId="29928"/>
    <cellStyle name="Normal 3 4 4 7 3" xfId="29927"/>
    <cellStyle name="Normal 3 4 4 8" xfId="6678"/>
    <cellStyle name="Normal 3 4 4 8 2" xfId="29930"/>
    <cellStyle name="Normal 3 4 4 8 3" xfId="29929"/>
    <cellStyle name="Normal 3 4 4 9" xfId="6679"/>
    <cellStyle name="Normal 3 4 4 9 2" xfId="29931"/>
    <cellStyle name="Normal 3 4 4_Sheet3" xfId="6680"/>
    <cellStyle name="Normal 3 4 5" xfId="6681"/>
    <cellStyle name="Normal 3 4 5 10" xfId="29932"/>
    <cellStyle name="Normal 3 4 5 2" xfId="6682"/>
    <cellStyle name="Normal 3 4 5 2 2" xfId="6683"/>
    <cellStyle name="Normal 3 4 5 2 2 2" xfId="6684"/>
    <cellStyle name="Normal 3 4 5 2 2 2 2" xfId="6685"/>
    <cellStyle name="Normal 3 4 5 2 2 2 2 2" xfId="29936"/>
    <cellStyle name="Normal 3 4 5 2 2 2 3" xfId="29935"/>
    <cellStyle name="Normal 3 4 5 2 2 2_Sheet3" xfId="6686"/>
    <cellStyle name="Normal 3 4 5 2 2 3" xfId="6687"/>
    <cellStyle name="Normal 3 4 5 2 2 3 2" xfId="29938"/>
    <cellStyle name="Normal 3 4 5 2 2 3 3" xfId="29937"/>
    <cellStyle name="Normal 3 4 5 2 2 4" xfId="6688"/>
    <cellStyle name="Normal 3 4 5 2 2 4 2" xfId="29940"/>
    <cellStyle name="Normal 3 4 5 2 2 4 3" xfId="29939"/>
    <cellStyle name="Normal 3 4 5 2 2 5" xfId="6689"/>
    <cellStyle name="Normal 3 4 5 2 2 5 2" xfId="29941"/>
    <cellStyle name="Normal 3 4 5 2 2 6" xfId="29934"/>
    <cellStyle name="Normal 3 4 5 2 2_Sheet3" xfId="6690"/>
    <cellStyle name="Normal 3 4 5 2 3" xfId="6691"/>
    <cellStyle name="Normal 3 4 5 2 3 2" xfId="6692"/>
    <cellStyle name="Normal 3 4 5 2 3 2 2" xfId="29943"/>
    <cellStyle name="Normal 3 4 5 2 3 3" xfId="29942"/>
    <cellStyle name="Normal 3 4 5 2 3_Sheet3" xfId="6693"/>
    <cellStyle name="Normal 3 4 5 2 4" xfId="6694"/>
    <cellStyle name="Normal 3 4 5 2 4 2" xfId="29945"/>
    <cellStyle name="Normal 3 4 5 2 4 3" xfId="29944"/>
    <cellStyle name="Normal 3 4 5 2 5" xfId="6695"/>
    <cellStyle name="Normal 3 4 5 2 5 2" xfId="29947"/>
    <cellStyle name="Normal 3 4 5 2 5 3" xfId="29946"/>
    <cellStyle name="Normal 3 4 5 2 6" xfId="6696"/>
    <cellStyle name="Normal 3 4 5 2 6 2" xfId="29948"/>
    <cellStyle name="Normal 3 4 5 2 7" xfId="29933"/>
    <cellStyle name="Normal 3 4 5 2_Sheet3" xfId="6697"/>
    <cellStyle name="Normal 3 4 5 3" xfId="6698"/>
    <cellStyle name="Normal 3 4 5 3 2" xfId="6699"/>
    <cellStyle name="Normal 3 4 5 3 2 2" xfId="6700"/>
    <cellStyle name="Normal 3 4 5 3 2 2 2" xfId="6701"/>
    <cellStyle name="Normal 3 4 5 3 2 2 2 2" xfId="29952"/>
    <cellStyle name="Normal 3 4 5 3 2 2 3" xfId="29951"/>
    <cellStyle name="Normal 3 4 5 3 2 2_Sheet3" xfId="6702"/>
    <cellStyle name="Normal 3 4 5 3 2 3" xfId="6703"/>
    <cellStyle name="Normal 3 4 5 3 2 3 2" xfId="29954"/>
    <cellStyle name="Normal 3 4 5 3 2 3 3" xfId="29953"/>
    <cellStyle name="Normal 3 4 5 3 2 4" xfId="6704"/>
    <cellStyle name="Normal 3 4 5 3 2 4 2" xfId="29956"/>
    <cellStyle name="Normal 3 4 5 3 2 4 3" xfId="29955"/>
    <cellStyle name="Normal 3 4 5 3 2 5" xfId="6705"/>
    <cellStyle name="Normal 3 4 5 3 2 5 2" xfId="29957"/>
    <cellStyle name="Normal 3 4 5 3 2 6" xfId="29950"/>
    <cellStyle name="Normal 3 4 5 3 2_Sheet3" xfId="6706"/>
    <cellStyle name="Normal 3 4 5 3 3" xfId="6707"/>
    <cellStyle name="Normal 3 4 5 3 3 2" xfId="6708"/>
    <cellStyle name="Normal 3 4 5 3 3 2 2" xfId="29959"/>
    <cellStyle name="Normal 3 4 5 3 3 3" xfId="29958"/>
    <cellStyle name="Normal 3 4 5 3 3_Sheet3" xfId="6709"/>
    <cellStyle name="Normal 3 4 5 3 4" xfId="6710"/>
    <cellStyle name="Normal 3 4 5 3 4 2" xfId="29961"/>
    <cellStyle name="Normal 3 4 5 3 4 3" xfId="29960"/>
    <cellStyle name="Normal 3 4 5 3 5" xfId="6711"/>
    <cellStyle name="Normal 3 4 5 3 5 2" xfId="29963"/>
    <cellStyle name="Normal 3 4 5 3 5 3" xfId="29962"/>
    <cellStyle name="Normal 3 4 5 3 6" xfId="6712"/>
    <cellStyle name="Normal 3 4 5 3 6 2" xfId="29964"/>
    <cellStyle name="Normal 3 4 5 3 7" xfId="29949"/>
    <cellStyle name="Normal 3 4 5 3_Sheet3" xfId="6713"/>
    <cellStyle name="Normal 3 4 5 4" xfId="6714"/>
    <cellStyle name="Normal 3 4 5 4 2" xfId="6715"/>
    <cellStyle name="Normal 3 4 5 4 2 2" xfId="6716"/>
    <cellStyle name="Normal 3 4 5 4 2 2 2" xfId="6717"/>
    <cellStyle name="Normal 3 4 5 4 2 2 2 2" xfId="29968"/>
    <cellStyle name="Normal 3 4 5 4 2 2 3" xfId="29967"/>
    <cellStyle name="Normal 3 4 5 4 2 2_Sheet3" xfId="6718"/>
    <cellStyle name="Normal 3 4 5 4 2 3" xfId="6719"/>
    <cellStyle name="Normal 3 4 5 4 2 3 2" xfId="29970"/>
    <cellStyle name="Normal 3 4 5 4 2 3 3" xfId="29969"/>
    <cellStyle name="Normal 3 4 5 4 2 4" xfId="6720"/>
    <cellStyle name="Normal 3 4 5 4 2 4 2" xfId="29972"/>
    <cellStyle name="Normal 3 4 5 4 2 4 3" xfId="29971"/>
    <cellStyle name="Normal 3 4 5 4 2 5" xfId="6721"/>
    <cellStyle name="Normal 3 4 5 4 2 5 2" xfId="29973"/>
    <cellStyle name="Normal 3 4 5 4 2 6" xfId="29966"/>
    <cellStyle name="Normal 3 4 5 4 2_Sheet3" xfId="6722"/>
    <cellStyle name="Normal 3 4 5 4 3" xfId="6723"/>
    <cellStyle name="Normal 3 4 5 4 3 2" xfId="6724"/>
    <cellStyle name="Normal 3 4 5 4 3 2 2" xfId="29975"/>
    <cellStyle name="Normal 3 4 5 4 3 3" xfId="29974"/>
    <cellStyle name="Normal 3 4 5 4 3_Sheet3" xfId="6725"/>
    <cellStyle name="Normal 3 4 5 4 4" xfId="6726"/>
    <cellStyle name="Normal 3 4 5 4 4 2" xfId="29977"/>
    <cellStyle name="Normal 3 4 5 4 4 3" xfId="29976"/>
    <cellStyle name="Normal 3 4 5 4 5" xfId="6727"/>
    <cellStyle name="Normal 3 4 5 4 5 2" xfId="29979"/>
    <cellStyle name="Normal 3 4 5 4 5 3" xfId="29978"/>
    <cellStyle name="Normal 3 4 5 4 6" xfId="6728"/>
    <cellStyle name="Normal 3 4 5 4 6 2" xfId="29980"/>
    <cellStyle name="Normal 3 4 5 4 7" xfId="29965"/>
    <cellStyle name="Normal 3 4 5 4_Sheet3" xfId="6729"/>
    <cellStyle name="Normal 3 4 5 5" xfId="6730"/>
    <cellStyle name="Normal 3 4 5 5 2" xfId="6731"/>
    <cellStyle name="Normal 3 4 5 5 2 2" xfId="6732"/>
    <cellStyle name="Normal 3 4 5 5 2 2 2" xfId="29983"/>
    <cellStyle name="Normal 3 4 5 5 2 3" xfId="29982"/>
    <cellStyle name="Normal 3 4 5 5 2_Sheet3" xfId="6733"/>
    <cellStyle name="Normal 3 4 5 5 3" xfId="6734"/>
    <cellStyle name="Normal 3 4 5 5 3 2" xfId="29985"/>
    <cellStyle name="Normal 3 4 5 5 3 3" xfId="29984"/>
    <cellStyle name="Normal 3 4 5 5 4" xfId="6735"/>
    <cellStyle name="Normal 3 4 5 5 4 2" xfId="29987"/>
    <cellStyle name="Normal 3 4 5 5 4 3" xfId="29986"/>
    <cellStyle name="Normal 3 4 5 5 5" xfId="6736"/>
    <cellStyle name="Normal 3 4 5 5 5 2" xfId="29988"/>
    <cellStyle name="Normal 3 4 5 5 6" xfId="29981"/>
    <cellStyle name="Normal 3 4 5 5_Sheet3" xfId="6737"/>
    <cellStyle name="Normal 3 4 5 6" xfId="6738"/>
    <cellStyle name="Normal 3 4 5 6 2" xfId="6739"/>
    <cellStyle name="Normal 3 4 5 6 2 2" xfId="29990"/>
    <cellStyle name="Normal 3 4 5 6 3" xfId="29989"/>
    <cellStyle name="Normal 3 4 5 6_Sheet3" xfId="6740"/>
    <cellStyle name="Normal 3 4 5 7" xfId="6741"/>
    <cellStyle name="Normal 3 4 5 7 2" xfId="29992"/>
    <cellStyle name="Normal 3 4 5 7 3" xfId="29991"/>
    <cellStyle name="Normal 3 4 5 8" xfId="6742"/>
    <cellStyle name="Normal 3 4 5 8 2" xfId="29994"/>
    <cellStyle name="Normal 3 4 5 8 3" xfId="29993"/>
    <cellStyle name="Normal 3 4 5 9" xfId="6743"/>
    <cellStyle name="Normal 3 4 5 9 2" xfId="29995"/>
    <cellStyle name="Normal 3 4 5_Sheet3" xfId="6744"/>
    <cellStyle name="Normal 3 4 6" xfId="6745"/>
    <cellStyle name="Normal 3 4 6 10" xfId="29996"/>
    <cellStyle name="Normal 3 4 6 2" xfId="6746"/>
    <cellStyle name="Normal 3 4 6 2 2" xfId="6747"/>
    <cellStyle name="Normal 3 4 6 2 2 2" xfId="6748"/>
    <cellStyle name="Normal 3 4 6 2 2 2 2" xfId="6749"/>
    <cellStyle name="Normal 3 4 6 2 2 2 2 2" xfId="30000"/>
    <cellStyle name="Normal 3 4 6 2 2 2 3" xfId="29999"/>
    <cellStyle name="Normal 3 4 6 2 2 2_Sheet3" xfId="6750"/>
    <cellStyle name="Normal 3 4 6 2 2 3" xfId="6751"/>
    <cellStyle name="Normal 3 4 6 2 2 3 2" xfId="30002"/>
    <cellStyle name="Normal 3 4 6 2 2 3 3" xfId="30001"/>
    <cellStyle name="Normal 3 4 6 2 2 4" xfId="6752"/>
    <cellStyle name="Normal 3 4 6 2 2 4 2" xfId="30004"/>
    <cellStyle name="Normal 3 4 6 2 2 4 3" xfId="30003"/>
    <cellStyle name="Normal 3 4 6 2 2 5" xfId="6753"/>
    <cellStyle name="Normal 3 4 6 2 2 5 2" xfId="30005"/>
    <cellStyle name="Normal 3 4 6 2 2 6" xfId="29998"/>
    <cellStyle name="Normal 3 4 6 2 2_Sheet3" xfId="6754"/>
    <cellStyle name="Normal 3 4 6 2 3" xfId="6755"/>
    <cellStyle name="Normal 3 4 6 2 3 2" xfId="6756"/>
    <cellStyle name="Normal 3 4 6 2 3 2 2" xfId="30007"/>
    <cellStyle name="Normal 3 4 6 2 3 3" xfId="30006"/>
    <cellStyle name="Normal 3 4 6 2 3_Sheet3" xfId="6757"/>
    <cellStyle name="Normal 3 4 6 2 4" xfId="6758"/>
    <cellStyle name="Normal 3 4 6 2 4 2" xfId="30009"/>
    <cellStyle name="Normal 3 4 6 2 4 3" xfId="30008"/>
    <cellStyle name="Normal 3 4 6 2 5" xfId="6759"/>
    <cellStyle name="Normal 3 4 6 2 5 2" xfId="30011"/>
    <cellStyle name="Normal 3 4 6 2 5 3" xfId="30010"/>
    <cellStyle name="Normal 3 4 6 2 6" xfId="6760"/>
    <cellStyle name="Normal 3 4 6 2 6 2" xfId="30012"/>
    <cellStyle name="Normal 3 4 6 2 7" xfId="29997"/>
    <cellStyle name="Normal 3 4 6 2_Sheet3" xfId="6761"/>
    <cellStyle name="Normal 3 4 6 3" xfId="6762"/>
    <cellStyle name="Normal 3 4 6 3 2" xfId="6763"/>
    <cellStyle name="Normal 3 4 6 3 2 2" xfId="6764"/>
    <cellStyle name="Normal 3 4 6 3 2 2 2" xfId="6765"/>
    <cellStyle name="Normal 3 4 6 3 2 2 2 2" xfId="30016"/>
    <cellStyle name="Normal 3 4 6 3 2 2 3" xfId="30015"/>
    <cellStyle name="Normal 3 4 6 3 2 2_Sheet3" xfId="6766"/>
    <cellStyle name="Normal 3 4 6 3 2 3" xfId="6767"/>
    <cellStyle name="Normal 3 4 6 3 2 3 2" xfId="30018"/>
    <cellStyle name="Normal 3 4 6 3 2 3 3" xfId="30017"/>
    <cellStyle name="Normal 3 4 6 3 2 4" xfId="6768"/>
    <cellStyle name="Normal 3 4 6 3 2 4 2" xfId="30020"/>
    <cellStyle name="Normal 3 4 6 3 2 4 3" xfId="30019"/>
    <cellStyle name="Normal 3 4 6 3 2 5" xfId="6769"/>
    <cellStyle name="Normal 3 4 6 3 2 5 2" xfId="30021"/>
    <cellStyle name="Normal 3 4 6 3 2 6" xfId="30014"/>
    <cellStyle name="Normal 3 4 6 3 2_Sheet3" xfId="6770"/>
    <cellStyle name="Normal 3 4 6 3 3" xfId="6771"/>
    <cellStyle name="Normal 3 4 6 3 3 2" xfId="6772"/>
    <cellStyle name="Normal 3 4 6 3 3 2 2" xfId="30023"/>
    <cellStyle name="Normal 3 4 6 3 3 3" xfId="30022"/>
    <cellStyle name="Normal 3 4 6 3 3_Sheet3" xfId="6773"/>
    <cellStyle name="Normal 3 4 6 3 4" xfId="6774"/>
    <cellStyle name="Normal 3 4 6 3 4 2" xfId="30025"/>
    <cellStyle name="Normal 3 4 6 3 4 3" xfId="30024"/>
    <cellStyle name="Normal 3 4 6 3 5" xfId="6775"/>
    <cellStyle name="Normal 3 4 6 3 5 2" xfId="30027"/>
    <cellStyle name="Normal 3 4 6 3 5 3" xfId="30026"/>
    <cellStyle name="Normal 3 4 6 3 6" xfId="6776"/>
    <cellStyle name="Normal 3 4 6 3 6 2" xfId="30028"/>
    <cellStyle name="Normal 3 4 6 3 7" xfId="30013"/>
    <cellStyle name="Normal 3 4 6 3_Sheet3" xfId="6777"/>
    <cellStyle name="Normal 3 4 6 4" xfId="6778"/>
    <cellStyle name="Normal 3 4 6 4 2" xfId="6779"/>
    <cellStyle name="Normal 3 4 6 4 2 2" xfId="6780"/>
    <cellStyle name="Normal 3 4 6 4 2 2 2" xfId="6781"/>
    <cellStyle name="Normal 3 4 6 4 2 2 2 2" xfId="30032"/>
    <cellStyle name="Normal 3 4 6 4 2 2 3" xfId="30031"/>
    <cellStyle name="Normal 3 4 6 4 2 2_Sheet3" xfId="6782"/>
    <cellStyle name="Normal 3 4 6 4 2 3" xfId="6783"/>
    <cellStyle name="Normal 3 4 6 4 2 3 2" xfId="30034"/>
    <cellStyle name="Normal 3 4 6 4 2 3 3" xfId="30033"/>
    <cellStyle name="Normal 3 4 6 4 2 4" xfId="6784"/>
    <cellStyle name="Normal 3 4 6 4 2 4 2" xfId="30036"/>
    <cellStyle name="Normal 3 4 6 4 2 4 3" xfId="30035"/>
    <cellStyle name="Normal 3 4 6 4 2 5" xfId="6785"/>
    <cellStyle name="Normal 3 4 6 4 2 5 2" xfId="30037"/>
    <cellStyle name="Normal 3 4 6 4 2 6" xfId="30030"/>
    <cellStyle name="Normal 3 4 6 4 2_Sheet3" xfId="6786"/>
    <cellStyle name="Normal 3 4 6 4 3" xfId="6787"/>
    <cellStyle name="Normal 3 4 6 4 3 2" xfId="6788"/>
    <cellStyle name="Normal 3 4 6 4 3 2 2" xfId="30039"/>
    <cellStyle name="Normal 3 4 6 4 3 3" xfId="30038"/>
    <cellStyle name="Normal 3 4 6 4 3_Sheet3" xfId="6789"/>
    <cellStyle name="Normal 3 4 6 4 4" xfId="6790"/>
    <cellStyle name="Normal 3 4 6 4 4 2" xfId="30041"/>
    <cellStyle name="Normal 3 4 6 4 4 3" xfId="30040"/>
    <cellStyle name="Normal 3 4 6 4 5" xfId="6791"/>
    <cellStyle name="Normal 3 4 6 4 5 2" xfId="30043"/>
    <cellStyle name="Normal 3 4 6 4 5 3" xfId="30042"/>
    <cellStyle name="Normal 3 4 6 4 6" xfId="6792"/>
    <cellStyle name="Normal 3 4 6 4 6 2" xfId="30044"/>
    <cellStyle name="Normal 3 4 6 4 7" xfId="30029"/>
    <cellStyle name="Normal 3 4 6 4_Sheet3" xfId="6793"/>
    <cellStyle name="Normal 3 4 6 5" xfId="6794"/>
    <cellStyle name="Normal 3 4 6 5 2" xfId="6795"/>
    <cellStyle name="Normal 3 4 6 5 2 2" xfId="6796"/>
    <cellStyle name="Normal 3 4 6 5 2 2 2" xfId="30047"/>
    <cellStyle name="Normal 3 4 6 5 2 3" xfId="30046"/>
    <cellStyle name="Normal 3 4 6 5 2_Sheet3" xfId="6797"/>
    <cellStyle name="Normal 3 4 6 5 3" xfId="6798"/>
    <cellStyle name="Normal 3 4 6 5 3 2" xfId="30049"/>
    <cellStyle name="Normal 3 4 6 5 3 3" xfId="30048"/>
    <cellStyle name="Normal 3 4 6 5 4" xfId="6799"/>
    <cellStyle name="Normal 3 4 6 5 4 2" xfId="30051"/>
    <cellStyle name="Normal 3 4 6 5 4 3" xfId="30050"/>
    <cellStyle name="Normal 3 4 6 5 5" xfId="6800"/>
    <cellStyle name="Normal 3 4 6 5 5 2" xfId="30052"/>
    <cellStyle name="Normal 3 4 6 5 6" xfId="30045"/>
    <cellStyle name="Normal 3 4 6 5_Sheet3" xfId="6801"/>
    <cellStyle name="Normal 3 4 6 6" xfId="6802"/>
    <cellStyle name="Normal 3 4 6 6 2" xfId="6803"/>
    <cellStyle name="Normal 3 4 6 6 2 2" xfId="30054"/>
    <cellStyle name="Normal 3 4 6 6 3" xfId="30053"/>
    <cellStyle name="Normal 3 4 6 6_Sheet3" xfId="6804"/>
    <cellStyle name="Normal 3 4 6 7" xfId="6805"/>
    <cellStyle name="Normal 3 4 6 7 2" xfId="30056"/>
    <cellStyle name="Normal 3 4 6 7 3" xfId="30055"/>
    <cellStyle name="Normal 3 4 6 8" xfId="6806"/>
    <cellStyle name="Normal 3 4 6 8 2" xfId="30058"/>
    <cellStyle name="Normal 3 4 6 8 3" xfId="30057"/>
    <cellStyle name="Normal 3 4 6 9" xfId="6807"/>
    <cellStyle name="Normal 3 4 6 9 2" xfId="30059"/>
    <cellStyle name="Normal 3 4 6_Sheet3" xfId="6808"/>
    <cellStyle name="Normal 3 4 7" xfId="6809"/>
    <cellStyle name="Normal 3 4 7 2" xfId="6810"/>
    <cellStyle name="Normal 3 4 7 2 2" xfId="6811"/>
    <cellStyle name="Normal 3 4 7 2 2 2" xfId="6812"/>
    <cellStyle name="Normal 3 4 7 2 2 2 2" xfId="30063"/>
    <cellStyle name="Normal 3 4 7 2 2 3" xfId="30062"/>
    <cellStyle name="Normal 3 4 7 2 2_Sheet3" xfId="6813"/>
    <cellStyle name="Normal 3 4 7 2 3" xfId="6814"/>
    <cellStyle name="Normal 3 4 7 2 3 2" xfId="30065"/>
    <cellStyle name="Normal 3 4 7 2 3 3" xfId="30064"/>
    <cellStyle name="Normal 3 4 7 2 4" xfId="6815"/>
    <cellStyle name="Normal 3 4 7 2 4 2" xfId="30067"/>
    <cellStyle name="Normal 3 4 7 2 4 3" xfId="30066"/>
    <cellStyle name="Normal 3 4 7 2 5" xfId="6816"/>
    <cellStyle name="Normal 3 4 7 2 5 2" xfId="30068"/>
    <cellStyle name="Normal 3 4 7 2 6" xfId="30061"/>
    <cellStyle name="Normal 3 4 7 2_Sheet3" xfId="6817"/>
    <cellStyle name="Normal 3 4 7 3" xfId="6818"/>
    <cellStyle name="Normal 3 4 7 3 2" xfId="6819"/>
    <cellStyle name="Normal 3 4 7 3 2 2" xfId="30070"/>
    <cellStyle name="Normal 3 4 7 3 3" xfId="30069"/>
    <cellStyle name="Normal 3 4 7 3_Sheet3" xfId="6820"/>
    <cellStyle name="Normal 3 4 7 4" xfId="6821"/>
    <cellStyle name="Normal 3 4 7 4 2" xfId="30072"/>
    <cellStyle name="Normal 3 4 7 4 3" xfId="30071"/>
    <cellStyle name="Normal 3 4 7 5" xfId="6822"/>
    <cellStyle name="Normal 3 4 7 5 2" xfId="30074"/>
    <cellStyle name="Normal 3 4 7 5 3" xfId="30073"/>
    <cellStyle name="Normal 3 4 7 6" xfId="6823"/>
    <cellStyle name="Normal 3 4 7 6 2" xfId="30075"/>
    <cellStyle name="Normal 3 4 7 7" xfId="30060"/>
    <cellStyle name="Normal 3 4 7_Sheet3" xfId="6824"/>
    <cellStyle name="Normal 3 4 8" xfId="6825"/>
    <cellStyle name="Normal 3 4 8 2" xfId="6826"/>
    <cellStyle name="Normal 3 4 8 2 2" xfId="6827"/>
    <cellStyle name="Normal 3 4 8 2 2 2" xfId="6828"/>
    <cellStyle name="Normal 3 4 8 2 2 2 2" xfId="30079"/>
    <cellStyle name="Normal 3 4 8 2 2 3" xfId="30078"/>
    <cellStyle name="Normal 3 4 8 2 2_Sheet3" xfId="6829"/>
    <cellStyle name="Normal 3 4 8 2 3" xfId="6830"/>
    <cellStyle name="Normal 3 4 8 2 3 2" xfId="30081"/>
    <cellStyle name="Normal 3 4 8 2 3 3" xfId="30080"/>
    <cellStyle name="Normal 3 4 8 2 4" xfId="6831"/>
    <cellStyle name="Normal 3 4 8 2 4 2" xfId="30083"/>
    <cellStyle name="Normal 3 4 8 2 4 3" xfId="30082"/>
    <cellStyle name="Normal 3 4 8 2 5" xfId="6832"/>
    <cellStyle name="Normal 3 4 8 2 5 2" xfId="30084"/>
    <cellStyle name="Normal 3 4 8 2 6" xfId="30077"/>
    <cellStyle name="Normal 3 4 8 2_Sheet3" xfId="6833"/>
    <cellStyle name="Normal 3 4 8 3" xfId="6834"/>
    <cellStyle name="Normal 3 4 8 3 2" xfId="6835"/>
    <cellStyle name="Normal 3 4 8 3 2 2" xfId="30086"/>
    <cellStyle name="Normal 3 4 8 3 3" xfId="30085"/>
    <cellStyle name="Normal 3 4 8 3_Sheet3" xfId="6836"/>
    <cellStyle name="Normal 3 4 8 4" xfId="6837"/>
    <cellStyle name="Normal 3 4 8 4 2" xfId="30088"/>
    <cellStyle name="Normal 3 4 8 4 3" xfId="30087"/>
    <cellStyle name="Normal 3 4 8 5" xfId="6838"/>
    <cellStyle name="Normal 3 4 8 5 2" xfId="30090"/>
    <cellStyle name="Normal 3 4 8 5 3" xfId="30089"/>
    <cellStyle name="Normal 3 4 8 6" xfId="6839"/>
    <cellStyle name="Normal 3 4 8 6 2" xfId="30091"/>
    <cellStyle name="Normal 3 4 8 7" xfId="30076"/>
    <cellStyle name="Normal 3 4 8_Sheet3" xfId="6840"/>
    <cellStyle name="Normal 3 4 9" xfId="6841"/>
    <cellStyle name="Normal 3 4 9 2" xfId="6842"/>
    <cellStyle name="Normal 3 4 9 2 2" xfId="6843"/>
    <cellStyle name="Normal 3 4 9 2 2 2" xfId="6844"/>
    <cellStyle name="Normal 3 4 9 2 2 2 2" xfId="30095"/>
    <cellStyle name="Normal 3 4 9 2 2 3" xfId="30094"/>
    <cellStyle name="Normal 3 4 9 2 2_Sheet3" xfId="6845"/>
    <cellStyle name="Normal 3 4 9 2 3" xfId="6846"/>
    <cellStyle name="Normal 3 4 9 2 3 2" xfId="30097"/>
    <cellStyle name="Normal 3 4 9 2 3 3" xfId="30096"/>
    <cellStyle name="Normal 3 4 9 2 4" xfId="6847"/>
    <cellStyle name="Normal 3 4 9 2 4 2" xfId="30099"/>
    <cellStyle name="Normal 3 4 9 2 4 3" xfId="30098"/>
    <cellStyle name="Normal 3 4 9 2 5" xfId="6848"/>
    <cellStyle name="Normal 3 4 9 2 5 2" xfId="30100"/>
    <cellStyle name="Normal 3 4 9 2 6" xfId="30093"/>
    <cellStyle name="Normal 3 4 9 2_Sheet3" xfId="6849"/>
    <cellStyle name="Normal 3 4 9 3" xfId="6850"/>
    <cellStyle name="Normal 3 4 9 3 2" xfId="6851"/>
    <cellStyle name="Normal 3 4 9 3 2 2" xfId="30102"/>
    <cellStyle name="Normal 3 4 9 3 3" xfId="30101"/>
    <cellStyle name="Normal 3 4 9 3_Sheet3" xfId="6852"/>
    <cellStyle name="Normal 3 4 9 4" xfId="6853"/>
    <cellStyle name="Normal 3 4 9 4 2" xfId="30104"/>
    <cellStyle name="Normal 3 4 9 4 3" xfId="30103"/>
    <cellStyle name="Normal 3 4 9 5" xfId="6854"/>
    <cellStyle name="Normal 3 4 9 5 2" xfId="30106"/>
    <cellStyle name="Normal 3 4 9 5 3" xfId="30105"/>
    <cellStyle name="Normal 3 4 9 6" xfId="6855"/>
    <cellStyle name="Normal 3 4 9 6 2" xfId="30107"/>
    <cellStyle name="Normal 3 4 9 7" xfId="30092"/>
    <cellStyle name="Normal 3 4 9_Sheet3" xfId="6856"/>
    <cellStyle name="Normal 3 4_Sheet3" xfId="6857"/>
    <cellStyle name="Normal 3 5" xfId="6858"/>
    <cellStyle name="Normal 3 5 10" xfId="30108"/>
    <cellStyle name="Normal 3 5 2" xfId="6859"/>
    <cellStyle name="Normal 3 5 2 2" xfId="6860"/>
    <cellStyle name="Normal 3 5 2 2 2" xfId="6861"/>
    <cellStyle name="Normal 3 5 2 2 2 2" xfId="6862"/>
    <cellStyle name="Normal 3 5 2 2 2 2 2" xfId="30112"/>
    <cellStyle name="Normal 3 5 2 2 2 3" xfId="30111"/>
    <cellStyle name="Normal 3 5 2 2 2_Sheet3" xfId="6863"/>
    <cellStyle name="Normal 3 5 2 2 3" xfId="6864"/>
    <cellStyle name="Normal 3 5 2 2 3 2" xfId="30114"/>
    <cellStyle name="Normal 3 5 2 2 3 3" xfId="30113"/>
    <cellStyle name="Normal 3 5 2 2 4" xfId="6865"/>
    <cellStyle name="Normal 3 5 2 2 4 2" xfId="30116"/>
    <cellStyle name="Normal 3 5 2 2 4 3" xfId="30115"/>
    <cellStyle name="Normal 3 5 2 2 5" xfId="6866"/>
    <cellStyle name="Normal 3 5 2 2 5 2" xfId="30117"/>
    <cellStyle name="Normal 3 5 2 2 6" xfId="30110"/>
    <cellStyle name="Normal 3 5 2 2_Sheet3" xfId="6867"/>
    <cellStyle name="Normal 3 5 2 3" xfId="6868"/>
    <cellStyle name="Normal 3 5 2 3 2" xfId="6869"/>
    <cellStyle name="Normal 3 5 2 3 2 2" xfId="30119"/>
    <cellStyle name="Normal 3 5 2 3 3" xfId="30118"/>
    <cellStyle name="Normal 3 5 2 3_Sheet3" xfId="6870"/>
    <cellStyle name="Normal 3 5 2 4" xfId="6871"/>
    <cellStyle name="Normal 3 5 2 4 2" xfId="30121"/>
    <cellStyle name="Normal 3 5 2 4 3" xfId="30120"/>
    <cellStyle name="Normal 3 5 2 5" xfId="6872"/>
    <cellStyle name="Normal 3 5 2 5 2" xfId="30123"/>
    <cellStyle name="Normal 3 5 2 5 3" xfId="30122"/>
    <cellStyle name="Normal 3 5 2 6" xfId="6873"/>
    <cellStyle name="Normal 3 5 2 6 2" xfId="30124"/>
    <cellStyle name="Normal 3 5 2 7" xfId="30109"/>
    <cellStyle name="Normal 3 5 2_Sheet3" xfId="6874"/>
    <cellStyle name="Normal 3 5 3" xfId="6875"/>
    <cellStyle name="Normal 3 5 3 2" xfId="6876"/>
    <cellStyle name="Normal 3 5 3 2 2" xfId="6877"/>
    <cellStyle name="Normal 3 5 3 2 2 2" xfId="6878"/>
    <cellStyle name="Normal 3 5 3 2 2 2 2" xfId="30128"/>
    <cellStyle name="Normal 3 5 3 2 2 3" xfId="30127"/>
    <cellStyle name="Normal 3 5 3 2 2_Sheet3" xfId="6879"/>
    <cellStyle name="Normal 3 5 3 2 3" xfId="6880"/>
    <cellStyle name="Normal 3 5 3 2 3 2" xfId="30130"/>
    <cellStyle name="Normal 3 5 3 2 3 3" xfId="30129"/>
    <cellStyle name="Normal 3 5 3 2 4" xfId="6881"/>
    <cellStyle name="Normal 3 5 3 2 4 2" xfId="30132"/>
    <cellStyle name="Normal 3 5 3 2 4 3" xfId="30131"/>
    <cellStyle name="Normal 3 5 3 2 5" xfId="6882"/>
    <cellStyle name="Normal 3 5 3 2 5 2" xfId="30133"/>
    <cellStyle name="Normal 3 5 3 2 6" xfId="30126"/>
    <cellStyle name="Normal 3 5 3 2_Sheet3" xfId="6883"/>
    <cellStyle name="Normal 3 5 3 3" xfId="6884"/>
    <cellStyle name="Normal 3 5 3 3 2" xfId="6885"/>
    <cellStyle name="Normal 3 5 3 3 2 2" xfId="30135"/>
    <cellStyle name="Normal 3 5 3 3 3" xfId="30134"/>
    <cellStyle name="Normal 3 5 3 3_Sheet3" xfId="6886"/>
    <cellStyle name="Normal 3 5 3 4" xfId="6887"/>
    <cellStyle name="Normal 3 5 3 4 2" xfId="30137"/>
    <cellStyle name="Normal 3 5 3 4 3" xfId="30136"/>
    <cellStyle name="Normal 3 5 3 5" xfId="6888"/>
    <cellStyle name="Normal 3 5 3 5 2" xfId="30139"/>
    <cellStyle name="Normal 3 5 3 5 3" xfId="30138"/>
    <cellStyle name="Normal 3 5 3 6" xfId="6889"/>
    <cellStyle name="Normal 3 5 3 6 2" xfId="30140"/>
    <cellStyle name="Normal 3 5 3 7" xfId="30125"/>
    <cellStyle name="Normal 3 5 3_Sheet3" xfId="6890"/>
    <cellStyle name="Normal 3 5 4" xfId="6891"/>
    <cellStyle name="Normal 3 5 4 2" xfId="6892"/>
    <cellStyle name="Normal 3 5 4 2 2" xfId="6893"/>
    <cellStyle name="Normal 3 5 4 2 2 2" xfId="6894"/>
    <cellStyle name="Normal 3 5 4 2 2 2 2" xfId="30144"/>
    <cellStyle name="Normal 3 5 4 2 2 3" xfId="30143"/>
    <cellStyle name="Normal 3 5 4 2 2_Sheet3" xfId="6895"/>
    <cellStyle name="Normal 3 5 4 2 3" xfId="6896"/>
    <cellStyle name="Normal 3 5 4 2 3 2" xfId="30146"/>
    <cellStyle name="Normal 3 5 4 2 3 3" xfId="30145"/>
    <cellStyle name="Normal 3 5 4 2 4" xfId="6897"/>
    <cellStyle name="Normal 3 5 4 2 4 2" xfId="30148"/>
    <cellStyle name="Normal 3 5 4 2 4 3" xfId="30147"/>
    <cellStyle name="Normal 3 5 4 2 5" xfId="6898"/>
    <cellStyle name="Normal 3 5 4 2 5 2" xfId="30149"/>
    <cellStyle name="Normal 3 5 4 2 6" xfId="30142"/>
    <cellStyle name="Normal 3 5 4 2_Sheet3" xfId="6899"/>
    <cellStyle name="Normal 3 5 4 3" xfId="6900"/>
    <cellStyle name="Normal 3 5 4 3 2" xfId="6901"/>
    <cellStyle name="Normal 3 5 4 3 2 2" xfId="30151"/>
    <cellStyle name="Normal 3 5 4 3 3" xfId="30150"/>
    <cellStyle name="Normal 3 5 4 3_Sheet3" xfId="6902"/>
    <cellStyle name="Normal 3 5 4 4" xfId="6903"/>
    <cellStyle name="Normal 3 5 4 4 2" xfId="30153"/>
    <cellStyle name="Normal 3 5 4 4 3" xfId="30152"/>
    <cellStyle name="Normal 3 5 4 5" xfId="6904"/>
    <cellStyle name="Normal 3 5 4 5 2" xfId="30155"/>
    <cellStyle name="Normal 3 5 4 5 3" xfId="30154"/>
    <cellStyle name="Normal 3 5 4 6" xfId="6905"/>
    <cellStyle name="Normal 3 5 4 6 2" xfId="30156"/>
    <cellStyle name="Normal 3 5 4 7" xfId="30141"/>
    <cellStyle name="Normal 3 5 4_Sheet3" xfId="6906"/>
    <cellStyle name="Normal 3 5 5" xfId="6907"/>
    <cellStyle name="Normal 3 5 5 2" xfId="6908"/>
    <cellStyle name="Normal 3 5 5 2 2" xfId="6909"/>
    <cellStyle name="Normal 3 5 5 2 2 2" xfId="30159"/>
    <cellStyle name="Normal 3 5 5 2 3" xfId="30158"/>
    <cellStyle name="Normal 3 5 5 2_Sheet3" xfId="6910"/>
    <cellStyle name="Normal 3 5 5 3" xfId="6911"/>
    <cellStyle name="Normal 3 5 5 3 2" xfId="30161"/>
    <cellStyle name="Normal 3 5 5 3 3" xfId="30160"/>
    <cellStyle name="Normal 3 5 5 4" xfId="6912"/>
    <cellStyle name="Normal 3 5 5 4 2" xfId="30163"/>
    <cellStyle name="Normal 3 5 5 4 3" xfId="30162"/>
    <cellStyle name="Normal 3 5 5 5" xfId="6913"/>
    <cellStyle name="Normal 3 5 5 5 2" xfId="30164"/>
    <cellStyle name="Normal 3 5 5 6" xfId="30157"/>
    <cellStyle name="Normal 3 5 5_Sheet3" xfId="6914"/>
    <cellStyle name="Normal 3 5 6" xfId="6915"/>
    <cellStyle name="Normal 3 5 6 2" xfId="6916"/>
    <cellStyle name="Normal 3 5 6 2 2" xfId="30166"/>
    <cellStyle name="Normal 3 5 6 3" xfId="30165"/>
    <cellStyle name="Normal 3 5 6_Sheet3" xfId="6917"/>
    <cellStyle name="Normal 3 5 7" xfId="6918"/>
    <cellStyle name="Normal 3 5 7 2" xfId="30168"/>
    <cellStyle name="Normal 3 5 7 3" xfId="30167"/>
    <cellStyle name="Normal 3 5 8" xfId="6919"/>
    <cellStyle name="Normal 3 5 8 2" xfId="30170"/>
    <cellStyle name="Normal 3 5 8 3" xfId="30169"/>
    <cellStyle name="Normal 3 5 9" xfId="6920"/>
    <cellStyle name="Normal 3 5 9 2" xfId="30171"/>
    <cellStyle name="Normal 3 5_Sheet3" xfId="6921"/>
    <cellStyle name="Normal 3 6" xfId="6922"/>
    <cellStyle name="Normal 3 6 10" xfId="30172"/>
    <cellStyle name="Normal 3 6 2" xfId="6923"/>
    <cellStyle name="Normal 3 6 2 2" xfId="6924"/>
    <cellStyle name="Normal 3 6 2 2 2" xfId="6925"/>
    <cellStyle name="Normal 3 6 2 2 2 2" xfId="6926"/>
    <cellStyle name="Normal 3 6 2 2 2 2 2" xfId="30176"/>
    <cellStyle name="Normal 3 6 2 2 2 3" xfId="30175"/>
    <cellStyle name="Normal 3 6 2 2 2_Sheet3" xfId="6927"/>
    <cellStyle name="Normal 3 6 2 2 3" xfId="6928"/>
    <cellStyle name="Normal 3 6 2 2 3 2" xfId="30178"/>
    <cellStyle name="Normal 3 6 2 2 3 3" xfId="30177"/>
    <cellStyle name="Normal 3 6 2 2 4" xfId="6929"/>
    <cellStyle name="Normal 3 6 2 2 4 2" xfId="30180"/>
    <cellStyle name="Normal 3 6 2 2 4 3" xfId="30179"/>
    <cellStyle name="Normal 3 6 2 2 5" xfId="6930"/>
    <cellStyle name="Normal 3 6 2 2 5 2" xfId="30181"/>
    <cellStyle name="Normal 3 6 2 2 6" xfId="30174"/>
    <cellStyle name="Normal 3 6 2 2_Sheet3" xfId="6931"/>
    <cellStyle name="Normal 3 6 2 3" xfId="6932"/>
    <cellStyle name="Normal 3 6 2 3 2" xfId="6933"/>
    <cellStyle name="Normal 3 6 2 3 2 2" xfId="30183"/>
    <cellStyle name="Normal 3 6 2 3 3" xfId="30182"/>
    <cellStyle name="Normal 3 6 2 3_Sheet3" xfId="6934"/>
    <cellStyle name="Normal 3 6 2 4" xfId="6935"/>
    <cellStyle name="Normal 3 6 2 4 2" xfId="30185"/>
    <cellStyle name="Normal 3 6 2 4 3" xfId="30184"/>
    <cellStyle name="Normal 3 6 2 5" xfId="6936"/>
    <cellStyle name="Normal 3 6 2 5 2" xfId="30187"/>
    <cellStyle name="Normal 3 6 2 5 3" xfId="30186"/>
    <cellStyle name="Normal 3 6 2 6" xfId="6937"/>
    <cellStyle name="Normal 3 6 2 6 2" xfId="30188"/>
    <cellStyle name="Normal 3 6 2 7" xfId="30173"/>
    <cellStyle name="Normal 3 6 2_Sheet3" xfId="6938"/>
    <cellStyle name="Normal 3 6 3" xfId="6939"/>
    <cellStyle name="Normal 3 6 3 2" xfId="6940"/>
    <cellStyle name="Normal 3 6 3 2 2" xfId="6941"/>
    <cellStyle name="Normal 3 6 3 2 2 2" xfId="6942"/>
    <cellStyle name="Normal 3 6 3 2 2 2 2" xfId="30192"/>
    <cellStyle name="Normal 3 6 3 2 2 3" xfId="30191"/>
    <cellStyle name="Normal 3 6 3 2 2_Sheet3" xfId="6943"/>
    <cellStyle name="Normal 3 6 3 2 3" xfId="6944"/>
    <cellStyle name="Normal 3 6 3 2 3 2" xfId="30194"/>
    <cellStyle name="Normal 3 6 3 2 3 3" xfId="30193"/>
    <cellStyle name="Normal 3 6 3 2 4" xfId="6945"/>
    <cellStyle name="Normal 3 6 3 2 4 2" xfId="30196"/>
    <cellStyle name="Normal 3 6 3 2 4 3" xfId="30195"/>
    <cellStyle name="Normal 3 6 3 2 5" xfId="6946"/>
    <cellStyle name="Normal 3 6 3 2 5 2" xfId="30197"/>
    <cellStyle name="Normal 3 6 3 2 6" xfId="30190"/>
    <cellStyle name="Normal 3 6 3 2_Sheet3" xfId="6947"/>
    <cellStyle name="Normal 3 6 3 3" xfId="6948"/>
    <cellStyle name="Normal 3 6 3 3 2" xfId="6949"/>
    <cellStyle name="Normal 3 6 3 3 2 2" xfId="30199"/>
    <cellStyle name="Normal 3 6 3 3 3" xfId="30198"/>
    <cellStyle name="Normal 3 6 3 3_Sheet3" xfId="6950"/>
    <cellStyle name="Normal 3 6 3 4" xfId="6951"/>
    <cellStyle name="Normal 3 6 3 4 2" xfId="30201"/>
    <cellStyle name="Normal 3 6 3 4 3" xfId="30200"/>
    <cellStyle name="Normal 3 6 3 5" xfId="6952"/>
    <cellStyle name="Normal 3 6 3 5 2" xfId="30203"/>
    <cellStyle name="Normal 3 6 3 5 3" xfId="30202"/>
    <cellStyle name="Normal 3 6 3 6" xfId="6953"/>
    <cellStyle name="Normal 3 6 3 6 2" xfId="30204"/>
    <cellStyle name="Normal 3 6 3 7" xfId="30189"/>
    <cellStyle name="Normal 3 6 3_Sheet3" xfId="6954"/>
    <cellStyle name="Normal 3 6 4" xfId="6955"/>
    <cellStyle name="Normal 3 6 4 2" xfId="6956"/>
    <cellStyle name="Normal 3 6 4 2 2" xfId="6957"/>
    <cellStyle name="Normal 3 6 4 2 2 2" xfId="6958"/>
    <cellStyle name="Normal 3 6 4 2 2 2 2" xfId="30208"/>
    <cellStyle name="Normal 3 6 4 2 2 3" xfId="30207"/>
    <cellStyle name="Normal 3 6 4 2 2_Sheet3" xfId="6959"/>
    <cellStyle name="Normal 3 6 4 2 3" xfId="6960"/>
    <cellStyle name="Normal 3 6 4 2 3 2" xfId="30210"/>
    <cellStyle name="Normal 3 6 4 2 3 3" xfId="30209"/>
    <cellStyle name="Normal 3 6 4 2 4" xfId="6961"/>
    <cellStyle name="Normal 3 6 4 2 4 2" xfId="30212"/>
    <cellStyle name="Normal 3 6 4 2 4 3" xfId="30211"/>
    <cellStyle name="Normal 3 6 4 2 5" xfId="6962"/>
    <cellStyle name="Normal 3 6 4 2 5 2" xfId="30213"/>
    <cellStyle name="Normal 3 6 4 2 6" xfId="30206"/>
    <cellStyle name="Normal 3 6 4 2_Sheet3" xfId="6963"/>
    <cellStyle name="Normal 3 6 4 3" xfId="6964"/>
    <cellStyle name="Normal 3 6 4 3 2" xfId="6965"/>
    <cellStyle name="Normal 3 6 4 3 2 2" xfId="30215"/>
    <cellStyle name="Normal 3 6 4 3 3" xfId="30214"/>
    <cellStyle name="Normal 3 6 4 3_Sheet3" xfId="6966"/>
    <cellStyle name="Normal 3 6 4 4" xfId="6967"/>
    <cellStyle name="Normal 3 6 4 4 2" xfId="30217"/>
    <cellStyle name="Normal 3 6 4 4 3" xfId="30216"/>
    <cellStyle name="Normal 3 6 4 5" xfId="6968"/>
    <cellStyle name="Normal 3 6 4 5 2" xfId="30219"/>
    <cellStyle name="Normal 3 6 4 5 3" xfId="30218"/>
    <cellStyle name="Normal 3 6 4 6" xfId="6969"/>
    <cellStyle name="Normal 3 6 4 6 2" xfId="30220"/>
    <cellStyle name="Normal 3 6 4 7" xfId="30205"/>
    <cellStyle name="Normal 3 6 4_Sheet3" xfId="6970"/>
    <cellStyle name="Normal 3 6 5" xfId="6971"/>
    <cellStyle name="Normal 3 6 5 2" xfId="6972"/>
    <cellStyle name="Normal 3 6 5 2 2" xfId="6973"/>
    <cellStyle name="Normal 3 6 5 2 2 2" xfId="30223"/>
    <cellStyle name="Normal 3 6 5 2 3" xfId="30222"/>
    <cellStyle name="Normal 3 6 5 2_Sheet3" xfId="6974"/>
    <cellStyle name="Normal 3 6 5 3" xfId="6975"/>
    <cellStyle name="Normal 3 6 5 3 2" xfId="30225"/>
    <cellStyle name="Normal 3 6 5 3 3" xfId="30224"/>
    <cellStyle name="Normal 3 6 5 4" xfId="6976"/>
    <cellStyle name="Normal 3 6 5 4 2" xfId="30227"/>
    <cellStyle name="Normal 3 6 5 4 3" xfId="30226"/>
    <cellStyle name="Normal 3 6 5 5" xfId="6977"/>
    <cellStyle name="Normal 3 6 5 5 2" xfId="30228"/>
    <cellStyle name="Normal 3 6 5 6" xfId="30221"/>
    <cellStyle name="Normal 3 6 5_Sheet3" xfId="6978"/>
    <cellStyle name="Normal 3 6 6" xfId="6979"/>
    <cellStyle name="Normal 3 6 6 2" xfId="6980"/>
    <cellStyle name="Normal 3 6 6 2 2" xfId="30230"/>
    <cellStyle name="Normal 3 6 6 3" xfId="30229"/>
    <cellStyle name="Normal 3 6 6_Sheet3" xfId="6981"/>
    <cellStyle name="Normal 3 6 7" xfId="6982"/>
    <cellStyle name="Normal 3 6 7 2" xfId="30232"/>
    <cellStyle name="Normal 3 6 7 3" xfId="30231"/>
    <cellStyle name="Normal 3 6 8" xfId="6983"/>
    <cellStyle name="Normal 3 6 8 2" xfId="30234"/>
    <cellStyle name="Normal 3 6 8 3" xfId="30233"/>
    <cellStyle name="Normal 3 6 9" xfId="6984"/>
    <cellStyle name="Normal 3 6 9 2" xfId="30235"/>
    <cellStyle name="Normal 3 6_Sheet3" xfId="6985"/>
    <cellStyle name="Normal 3 7" xfId="6986"/>
    <cellStyle name="Normal 3 7 10" xfId="30236"/>
    <cellStyle name="Normal 3 7 2" xfId="6987"/>
    <cellStyle name="Normal 3 7 2 2" xfId="6988"/>
    <cellStyle name="Normal 3 7 2 2 2" xfId="6989"/>
    <cellStyle name="Normal 3 7 2 2 2 2" xfId="6990"/>
    <cellStyle name="Normal 3 7 2 2 2 2 2" xfId="30240"/>
    <cellStyle name="Normal 3 7 2 2 2 3" xfId="30239"/>
    <cellStyle name="Normal 3 7 2 2 2_Sheet3" xfId="6991"/>
    <cellStyle name="Normal 3 7 2 2 3" xfId="6992"/>
    <cellStyle name="Normal 3 7 2 2 3 2" xfId="30242"/>
    <cellStyle name="Normal 3 7 2 2 3 3" xfId="30241"/>
    <cellStyle name="Normal 3 7 2 2 4" xfId="6993"/>
    <cellStyle name="Normal 3 7 2 2 4 2" xfId="30244"/>
    <cellStyle name="Normal 3 7 2 2 4 3" xfId="30243"/>
    <cellStyle name="Normal 3 7 2 2 5" xfId="6994"/>
    <cellStyle name="Normal 3 7 2 2 5 2" xfId="30245"/>
    <cellStyle name="Normal 3 7 2 2 6" xfId="30238"/>
    <cellStyle name="Normal 3 7 2 2_Sheet3" xfId="6995"/>
    <cellStyle name="Normal 3 7 2 3" xfId="6996"/>
    <cellStyle name="Normal 3 7 2 3 2" xfId="6997"/>
    <cellStyle name="Normal 3 7 2 3 2 2" xfId="30247"/>
    <cellStyle name="Normal 3 7 2 3 3" xfId="30246"/>
    <cellStyle name="Normal 3 7 2 3_Sheet3" xfId="6998"/>
    <cellStyle name="Normal 3 7 2 4" xfId="6999"/>
    <cellStyle name="Normal 3 7 2 4 2" xfId="30249"/>
    <cellStyle name="Normal 3 7 2 4 3" xfId="30248"/>
    <cellStyle name="Normal 3 7 2 5" xfId="7000"/>
    <cellStyle name="Normal 3 7 2 5 2" xfId="30251"/>
    <cellStyle name="Normal 3 7 2 5 3" xfId="30250"/>
    <cellStyle name="Normal 3 7 2 6" xfId="7001"/>
    <cellStyle name="Normal 3 7 2 6 2" xfId="30252"/>
    <cellStyle name="Normal 3 7 2 7" xfId="30237"/>
    <cellStyle name="Normal 3 7 2_Sheet3" xfId="7002"/>
    <cellStyle name="Normal 3 7 3" xfId="7003"/>
    <cellStyle name="Normal 3 7 3 2" xfId="7004"/>
    <cellStyle name="Normal 3 7 3 2 2" xfId="7005"/>
    <cellStyle name="Normal 3 7 3 2 2 2" xfId="7006"/>
    <cellStyle name="Normal 3 7 3 2 2 2 2" xfId="30256"/>
    <cellStyle name="Normal 3 7 3 2 2 3" xfId="30255"/>
    <cellStyle name="Normal 3 7 3 2 2_Sheet3" xfId="7007"/>
    <cellStyle name="Normal 3 7 3 2 3" xfId="7008"/>
    <cellStyle name="Normal 3 7 3 2 3 2" xfId="30258"/>
    <cellStyle name="Normal 3 7 3 2 3 3" xfId="30257"/>
    <cellStyle name="Normal 3 7 3 2 4" xfId="7009"/>
    <cellStyle name="Normal 3 7 3 2 4 2" xfId="30260"/>
    <cellStyle name="Normal 3 7 3 2 4 3" xfId="30259"/>
    <cellStyle name="Normal 3 7 3 2 5" xfId="7010"/>
    <cellStyle name="Normal 3 7 3 2 5 2" xfId="30261"/>
    <cellStyle name="Normal 3 7 3 2 6" xfId="30254"/>
    <cellStyle name="Normal 3 7 3 2_Sheet3" xfId="7011"/>
    <cellStyle name="Normal 3 7 3 3" xfId="7012"/>
    <cellStyle name="Normal 3 7 3 3 2" xfId="7013"/>
    <cellStyle name="Normal 3 7 3 3 2 2" xfId="30263"/>
    <cellStyle name="Normal 3 7 3 3 3" xfId="30262"/>
    <cellStyle name="Normal 3 7 3 3_Sheet3" xfId="7014"/>
    <cellStyle name="Normal 3 7 3 4" xfId="7015"/>
    <cellStyle name="Normal 3 7 3 4 2" xfId="30265"/>
    <cellStyle name="Normal 3 7 3 4 3" xfId="30264"/>
    <cellStyle name="Normal 3 7 3 5" xfId="7016"/>
    <cellStyle name="Normal 3 7 3 5 2" xfId="30267"/>
    <cellStyle name="Normal 3 7 3 5 3" xfId="30266"/>
    <cellStyle name="Normal 3 7 3 6" xfId="7017"/>
    <cellStyle name="Normal 3 7 3 6 2" xfId="30268"/>
    <cellStyle name="Normal 3 7 3 7" xfId="30253"/>
    <cellStyle name="Normal 3 7 3_Sheet3" xfId="7018"/>
    <cellStyle name="Normal 3 7 4" xfId="7019"/>
    <cellStyle name="Normal 3 7 4 2" xfId="7020"/>
    <cellStyle name="Normal 3 7 4 2 2" xfId="7021"/>
    <cellStyle name="Normal 3 7 4 2 2 2" xfId="7022"/>
    <cellStyle name="Normal 3 7 4 2 2 2 2" xfId="30272"/>
    <cellStyle name="Normal 3 7 4 2 2 3" xfId="30271"/>
    <cellStyle name="Normal 3 7 4 2 2_Sheet3" xfId="7023"/>
    <cellStyle name="Normal 3 7 4 2 3" xfId="7024"/>
    <cellStyle name="Normal 3 7 4 2 3 2" xfId="30274"/>
    <cellStyle name="Normal 3 7 4 2 3 3" xfId="30273"/>
    <cellStyle name="Normal 3 7 4 2 4" xfId="7025"/>
    <cellStyle name="Normal 3 7 4 2 4 2" xfId="30276"/>
    <cellStyle name="Normal 3 7 4 2 4 3" xfId="30275"/>
    <cellStyle name="Normal 3 7 4 2 5" xfId="7026"/>
    <cellStyle name="Normal 3 7 4 2 5 2" xfId="30277"/>
    <cellStyle name="Normal 3 7 4 2 6" xfId="30270"/>
    <cellStyle name="Normal 3 7 4 2_Sheet3" xfId="7027"/>
    <cellStyle name="Normal 3 7 4 3" xfId="7028"/>
    <cellStyle name="Normal 3 7 4 3 2" xfId="7029"/>
    <cellStyle name="Normal 3 7 4 3 2 2" xfId="30279"/>
    <cellStyle name="Normal 3 7 4 3 3" xfId="30278"/>
    <cellStyle name="Normal 3 7 4 3_Sheet3" xfId="7030"/>
    <cellStyle name="Normal 3 7 4 4" xfId="7031"/>
    <cellStyle name="Normal 3 7 4 4 2" xfId="30281"/>
    <cellStyle name="Normal 3 7 4 4 3" xfId="30280"/>
    <cellStyle name="Normal 3 7 4 5" xfId="7032"/>
    <cellStyle name="Normal 3 7 4 5 2" xfId="30283"/>
    <cellStyle name="Normal 3 7 4 5 3" xfId="30282"/>
    <cellStyle name="Normal 3 7 4 6" xfId="7033"/>
    <cellStyle name="Normal 3 7 4 6 2" xfId="30284"/>
    <cellStyle name="Normal 3 7 4 7" xfId="30269"/>
    <cellStyle name="Normal 3 7 4_Sheet3" xfId="7034"/>
    <cellStyle name="Normal 3 7 5" xfId="7035"/>
    <cellStyle name="Normal 3 7 5 2" xfId="7036"/>
    <cellStyle name="Normal 3 7 5 2 2" xfId="7037"/>
    <cellStyle name="Normal 3 7 5 2 2 2" xfId="30287"/>
    <cellStyle name="Normal 3 7 5 2 3" xfId="30286"/>
    <cellStyle name="Normal 3 7 5 2_Sheet3" xfId="7038"/>
    <cellStyle name="Normal 3 7 5 3" xfId="7039"/>
    <cellStyle name="Normal 3 7 5 3 2" xfId="30289"/>
    <cellStyle name="Normal 3 7 5 3 3" xfId="30288"/>
    <cellStyle name="Normal 3 7 5 4" xfId="7040"/>
    <cellStyle name="Normal 3 7 5 4 2" xfId="30291"/>
    <cellStyle name="Normal 3 7 5 4 3" xfId="30290"/>
    <cellStyle name="Normal 3 7 5 5" xfId="7041"/>
    <cellStyle name="Normal 3 7 5 5 2" xfId="30292"/>
    <cellStyle name="Normal 3 7 5 6" xfId="30285"/>
    <cellStyle name="Normal 3 7 5_Sheet3" xfId="7042"/>
    <cellStyle name="Normal 3 7 6" xfId="7043"/>
    <cellStyle name="Normal 3 7 6 2" xfId="7044"/>
    <cellStyle name="Normal 3 7 6 2 2" xfId="30294"/>
    <cellStyle name="Normal 3 7 6 3" xfId="30293"/>
    <cellStyle name="Normal 3 7 6_Sheet3" xfId="7045"/>
    <cellStyle name="Normal 3 7 7" xfId="7046"/>
    <cellStyle name="Normal 3 7 7 2" xfId="30296"/>
    <cellStyle name="Normal 3 7 7 3" xfId="30295"/>
    <cellStyle name="Normal 3 7 8" xfId="7047"/>
    <cellStyle name="Normal 3 7 8 2" xfId="30298"/>
    <cellStyle name="Normal 3 7 8 3" xfId="30297"/>
    <cellStyle name="Normal 3 7 9" xfId="7048"/>
    <cellStyle name="Normal 3 7 9 2" xfId="30299"/>
    <cellStyle name="Normal 3 7_Sheet3" xfId="7049"/>
    <cellStyle name="Normal 3 8" xfId="7050"/>
    <cellStyle name="Normal 3 8 10" xfId="30300"/>
    <cellStyle name="Normal 3 8 2" xfId="7051"/>
    <cellStyle name="Normal 3 8 2 2" xfId="7052"/>
    <cellStyle name="Normal 3 8 2 2 2" xfId="7053"/>
    <cellStyle name="Normal 3 8 2 2 2 2" xfId="7054"/>
    <cellStyle name="Normal 3 8 2 2 2 2 2" xfId="30304"/>
    <cellStyle name="Normal 3 8 2 2 2 3" xfId="30303"/>
    <cellStyle name="Normal 3 8 2 2 2_Sheet3" xfId="7055"/>
    <cellStyle name="Normal 3 8 2 2 3" xfId="7056"/>
    <cellStyle name="Normal 3 8 2 2 3 2" xfId="30306"/>
    <cellStyle name="Normal 3 8 2 2 3 3" xfId="30305"/>
    <cellStyle name="Normal 3 8 2 2 4" xfId="7057"/>
    <cellStyle name="Normal 3 8 2 2 4 2" xfId="30308"/>
    <cellStyle name="Normal 3 8 2 2 4 3" xfId="30307"/>
    <cellStyle name="Normal 3 8 2 2 5" xfId="7058"/>
    <cellStyle name="Normal 3 8 2 2 5 2" xfId="30309"/>
    <cellStyle name="Normal 3 8 2 2 6" xfId="30302"/>
    <cellStyle name="Normal 3 8 2 2_Sheet3" xfId="7059"/>
    <cellStyle name="Normal 3 8 2 3" xfId="7060"/>
    <cellStyle name="Normal 3 8 2 3 2" xfId="7061"/>
    <cellStyle name="Normal 3 8 2 3 2 2" xfId="30311"/>
    <cellStyle name="Normal 3 8 2 3 3" xfId="30310"/>
    <cellStyle name="Normal 3 8 2 3_Sheet3" xfId="7062"/>
    <cellStyle name="Normal 3 8 2 4" xfId="7063"/>
    <cellStyle name="Normal 3 8 2 4 2" xfId="30313"/>
    <cellStyle name="Normal 3 8 2 4 3" xfId="30312"/>
    <cellStyle name="Normal 3 8 2 5" xfId="7064"/>
    <cellStyle name="Normal 3 8 2 5 2" xfId="30315"/>
    <cellStyle name="Normal 3 8 2 5 3" xfId="30314"/>
    <cellStyle name="Normal 3 8 2 6" xfId="7065"/>
    <cellStyle name="Normal 3 8 2 6 2" xfId="30316"/>
    <cellStyle name="Normal 3 8 2 7" xfId="30301"/>
    <cellStyle name="Normal 3 8 2_Sheet3" xfId="7066"/>
    <cellStyle name="Normal 3 8 3" xfId="7067"/>
    <cellStyle name="Normal 3 8 3 2" xfId="7068"/>
    <cellStyle name="Normal 3 8 3 2 2" xfId="7069"/>
    <cellStyle name="Normal 3 8 3 2 2 2" xfId="7070"/>
    <cellStyle name="Normal 3 8 3 2 2 2 2" xfId="30320"/>
    <cellStyle name="Normal 3 8 3 2 2 3" xfId="30319"/>
    <cellStyle name="Normal 3 8 3 2 2_Sheet3" xfId="7071"/>
    <cellStyle name="Normal 3 8 3 2 3" xfId="7072"/>
    <cellStyle name="Normal 3 8 3 2 3 2" xfId="30322"/>
    <cellStyle name="Normal 3 8 3 2 3 3" xfId="30321"/>
    <cellStyle name="Normal 3 8 3 2 4" xfId="7073"/>
    <cellStyle name="Normal 3 8 3 2 4 2" xfId="30324"/>
    <cellStyle name="Normal 3 8 3 2 4 3" xfId="30323"/>
    <cellStyle name="Normal 3 8 3 2 5" xfId="7074"/>
    <cellStyle name="Normal 3 8 3 2 5 2" xfId="30325"/>
    <cellStyle name="Normal 3 8 3 2 6" xfId="30318"/>
    <cellStyle name="Normal 3 8 3 2_Sheet3" xfId="7075"/>
    <cellStyle name="Normal 3 8 3 3" xfId="7076"/>
    <cellStyle name="Normal 3 8 3 3 2" xfId="7077"/>
    <cellStyle name="Normal 3 8 3 3 2 2" xfId="30327"/>
    <cellStyle name="Normal 3 8 3 3 3" xfId="30326"/>
    <cellStyle name="Normal 3 8 3 3_Sheet3" xfId="7078"/>
    <cellStyle name="Normal 3 8 3 4" xfId="7079"/>
    <cellStyle name="Normal 3 8 3 4 2" xfId="30329"/>
    <cellStyle name="Normal 3 8 3 4 3" xfId="30328"/>
    <cellStyle name="Normal 3 8 3 5" xfId="7080"/>
    <cellStyle name="Normal 3 8 3 5 2" xfId="30331"/>
    <cellStyle name="Normal 3 8 3 5 3" xfId="30330"/>
    <cellStyle name="Normal 3 8 3 6" xfId="7081"/>
    <cellStyle name="Normal 3 8 3 6 2" xfId="30332"/>
    <cellStyle name="Normal 3 8 3 7" xfId="30317"/>
    <cellStyle name="Normal 3 8 3_Sheet3" xfId="7082"/>
    <cellStyle name="Normal 3 8 4" xfId="7083"/>
    <cellStyle name="Normal 3 8 4 2" xfId="7084"/>
    <cellStyle name="Normal 3 8 4 2 2" xfId="7085"/>
    <cellStyle name="Normal 3 8 4 2 2 2" xfId="7086"/>
    <cellStyle name="Normal 3 8 4 2 2 2 2" xfId="30336"/>
    <cellStyle name="Normal 3 8 4 2 2 3" xfId="30335"/>
    <cellStyle name="Normal 3 8 4 2 2_Sheet3" xfId="7087"/>
    <cellStyle name="Normal 3 8 4 2 3" xfId="7088"/>
    <cellStyle name="Normal 3 8 4 2 3 2" xfId="30338"/>
    <cellStyle name="Normal 3 8 4 2 3 3" xfId="30337"/>
    <cellStyle name="Normal 3 8 4 2 4" xfId="7089"/>
    <cellStyle name="Normal 3 8 4 2 4 2" xfId="30340"/>
    <cellStyle name="Normal 3 8 4 2 4 3" xfId="30339"/>
    <cellStyle name="Normal 3 8 4 2 5" xfId="7090"/>
    <cellStyle name="Normal 3 8 4 2 5 2" xfId="30341"/>
    <cellStyle name="Normal 3 8 4 2 6" xfId="30334"/>
    <cellStyle name="Normal 3 8 4 2_Sheet3" xfId="7091"/>
    <cellStyle name="Normal 3 8 4 3" xfId="7092"/>
    <cellStyle name="Normal 3 8 4 3 2" xfId="7093"/>
    <cellStyle name="Normal 3 8 4 3 2 2" xfId="30343"/>
    <cellStyle name="Normal 3 8 4 3 3" xfId="30342"/>
    <cellStyle name="Normal 3 8 4 3_Sheet3" xfId="7094"/>
    <cellStyle name="Normal 3 8 4 4" xfId="7095"/>
    <cellStyle name="Normal 3 8 4 4 2" xfId="30345"/>
    <cellStyle name="Normal 3 8 4 4 3" xfId="30344"/>
    <cellStyle name="Normal 3 8 4 5" xfId="7096"/>
    <cellStyle name="Normal 3 8 4 5 2" xfId="30347"/>
    <cellStyle name="Normal 3 8 4 5 3" xfId="30346"/>
    <cellStyle name="Normal 3 8 4 6" xfId="7097"/>
    <cellStyle name="Normal 3 8 4 6 2" xfId="30348"/>
    <cellStyle name="Normal 3 8 4 7" xfId="30333"/>
    <cellStyle name="Normal 3 8 4_Sheet3" xfId="7098"/>
    <cellStyle name="Normal 3 8 5" xfId="7099"/>
    <cellStyle name="Normal 3 8 5 2" xfId="7100"/>
    <cellStyle name="Normal 3 8 5 2 2" xfId="7101"/>
    <cellStyle name="Normal 3 8 5 2 2 2" xfId="30351"/>
    <cellStyle name="Normal 3 8 5 2 3" xfId="30350"/>
    <cellStyle name="Normal 3 8 5 2_Sheet3" xfId="7102"/>
    <cellStyle name="Normal 3 8 5 3" xfId="7103"/>
    <cellStyle name="Normal 3 8 5 3 2" xfId="30353"/>
    <cellStyle name="Normal 3 8 5 3 3" xfId="30352"/>
    <cellStyle name="Normal 3 8 5 4" xfId="7104"/>
    <cellStyle name="Normal 3 8 5 4 2" xfId="30355"/>
    <cellStyle name="Normal 3 8 5 4 3" xfId="30354"/>
    <cellStyle name="Normal 3 8 5 5" xfId="7105"/>
    <cellStyle name="Normal 3 8 5 5 2" xfId="30356"/>
    <cellStyle name="Normal 3 8 5 6" xfId="30349"/>
    <cellStyle name="Normal 3 8 5_Sheet3" xfId="7106"/>
    <cellStyle name="Normal 3 8 6" xfId="7107"/>
    <cellStyle name="Normal 3 8 6 2" xfId="7108"/>
    <cellStyle name="Normal 3 8 6 2 2" xfId="30358"/>
    <cellStyle name="Normal 3 8 6 3" xfId="30357"/>
    <cellStyle name="Normal 3 8 6_Sheet3" xfId="7109"/>
    <cellStyle name="Normal 3 8 7" xfId="7110"/>
    <cellStyle name="Normal 3 8 7 2" xfId="30360"/>
    <cellStyle name="Normal 3 8 7 3" xfId="30359"/>
    <cellStyle name="Normal 3 8 8" xfId="7111"/>
    <cellStyle name="Normal 3 8 8 2" xfId="30362"/>
    <cellStyle name="Normal 3 8 8 3" xfId="30361"/>
    <cellStyle name="Normal 3 8 9" xfId="7112"/>
    <cellStyle name="Normal 3 8 9 2" xfId="30363"/>
    <cellStyle name="Normal 3 8_Sheet3" xfId="7113"/>
    <cellStyle name="Normal 3 9" xfId="7114"/>
    <cellStyle name="Normal 3 9 10" xfId="30364"/>
    <cellStyle name="Normal 3 9 2" xfId="7115"/>
    <cellStyle name="Normal 3 9 2 2" xfId="7116"/>
    <cellStyle name="Normal 3 9 2 2 2" xfId="7117"/>
    <cellStyle name="Normal 3 9 2 2 2 2" xfId="7118"/>
    <cellStyle name="Normal 3 9 2 2 2 2 2" xfId="30368"/>
    <cellStyle name="Normal 3 9 2 2 2 3" xfId="30367"/>
    <cellStyle name="Normal 3 9 2 2 2_Sheet3" xfId="7119"/>
    <cellStyle name="Normal 3 9 2 2 3" xfId="7120"/>
    <cellStyle name="Normal 3 9 2 2 3 2" xfId="30370"/>
    <cellStyle name="Normal 3 9 2 2 3 3" xfId="30369"/>
    <cellStyle name="Normal 3 9 2 2 4" xfId="7121"/>
    <cellStyle name="Normal 3 9 2 2 4 2" xfId="30372"/>
    <cellStyle name="Normal 3 9 2 2 4 3" xfId="30371"/>
    <cellStyle name="Normal 3 9 2 2 5" xfId="7122"/>
    <cellStyle name="Normal 3 9 2 2 5 2" xfId="30373"/>
    <cellStyle name="Normal 3 9 2 2 6" xfId="30366"/>
    <cellStyle name="Normal 3 9 2 2_Sheet3" xfId="7123"/>
    <cellStyle name="Normal 3 9 2 3" xfId="7124"/>
    <cellStyle name="Normal 3 9 2 3 2" xfId="7125"/>
    <cellStyle name="Normal 3 9 2 3 2 2" xfId="30375"/>
    <cellStyle name="Normal 3 9 2 3 3" xfId="30374"/>
    <cellStyle name="Normal 3 9 2 3_Sheet3" xfId="7126"/>
    <cellStyle name="Normal 3 9 2 4" xfId="7127"/>
    <cellStyle name="Normal 3 9 2 4 2" xfId="30377"/>
    <cellStyle name="Normal 3 9 2 4 3" xfId="30376"/>
    <cellStyle name="Normal 3 9 2 5" xfId="7128"/>
    <cellStyle name="Normal 3 9 2 5 2" xfId="30379"/>
    <cellStyle name="Normal 3 9 2 5 3" xfId="30378"/>
    <cellStyle name="Normal 3 9 2 6" xfId="7129"/>
    <cellStyle name="Normal 3 9 2 6 2" xfId="30380"/>
    <cellStyle name="Normal 3 9 2 7" xfId="30365"/>
    <cellStyle name="Normal 3 9 2_Sheet3" xfId="7130"/>
    <cellStyle name="Normal 3 9 3" xfId="7131"/>
    <cellStyle name="Normal 3 9 3 2" xfId="7132"/>
    <cellStyle name="Normal 3 9 3 2 2" xfId="7133"/>
    <cellStyle name="Normal 3 9 3 2 2 2" xfId="7134"/>
    <cellStyle name="Normal 3 9 3 2 2 2 2" xfId="30384"/>
    <cellStyle name="Normal 3 9 3 2 2 3" xfId="30383"/>
    <cellStyle name="Normal 3 9 3 2 2_Sheet3" xfId="7135"/>
    <cellStyle name="Normal 3 9 3 2 3" xfId="7136"/>
    <cellStyle name="Normal 3 9 3 2 3 2" xfId="30386"/>
    <cellStyle name="Normal 3 9 3 2 3 3" xfId="30385"/>
    <cellStyle name="Normal 3 9 3 2 4" xfId="7137"/>
    <cellStyle name="Normal 3 9 3 2 4 2" xfId="30388"/>
    <cellStyle name="Normal 3 9 3 2 4 3" xfId="30387"/>
    <cellStyle name="Normal 3 9 3 2 5" xfId="7138"/>
    <cellStyle name="Normal 3 9 3 2 5 2" xfId="30389"/>
    <cellStyle name="Normal 3 9 3 2 6" xfId="30382"/>
    <cellStyle name="Normal 3 9 3 2_Sheet3" xfId="7139"/>
    <cellStyle name="Normal 3 9 3 3" xfId="7140"/>
    <cellStyle name="Normal 3 9 3 3 2" xfId="7141"/>
    <cellStyle name="Normal 3 9 3 3 2 2" xfId="30391"/>
    <cellStyle name="Normal 3 9 3 3 3" xfId="30390"/>
    <cellStyle name="Normal 3 9 3 3_Sheet3" xfId="7142"/>
    <cellStyle name="Normal 3 9 3 4" xfId="7143"/>
    <cellStyle name="Normal 3 9 3 4 2" xfId="30393"/>
    <cellStyle name="Normal 3 9 3 4 3" xfId="30392"/>
    <cellStyle name="Normal 3 9 3 5" xfId="7144"/>
    <cellStyle name="Normal 3 9 3 5 2" xfId="30395"/>
    <cellStyle name="Normal 3 9 3 5 3" xfId="30394"/>
    <cellStyle name="Normal 3 9 3 6" xfId="7145"/>
    <cellStyle name="Normal 3 9 3 6 2" xfId="30396"/>
    <cellStyle name="Normal 3 9 3 7" xfId="30381"/>
    <cellStyle name="Normal 3 9 3_Sheet3" xfId="7146"/>
    <cellStyle name="Normal 3 9 4" xfId="7147"/>
    <cellStyle name="Normal 3 9 4 2" xfId="7148"/>
    <cellStyle name="Normal 3 9 4 2 2" xfId="7149"/>
    <cellStyle name="Normal 3 9 4 2 2 2" xfId="7150"/>
    <cellStyle name="Normal 3 9 4 2 2 2 2" xfId="30400"/>
    <cellStyle name="Normal 3 9 4 2 2 3" xfId="30399"/>
    <cellStyle name="Normal 3 9 4 2 2_Sheet3" xfId="7151"/>
    <cellStyle name="Normal 3 9 4 2 3" xfId="7152"/>
    <cellStyle name="Normal 3 9 4 2 3 2" xfId="30402"/>
    <cellStyle name="Normal 3 9 4 2 3 3" xfId="30401"/>
    <cellStyle name="Normal 3 9 4 2 4" xfId="7153"/>
    <cellStyle name="Normal 3 9 4 2 4 2" xfId="30404"/>
    <cellStyle name="Normal 3 9 4 2 4 3" xfId="30403"/>
    <cellStyle name="Normal 3 9 4 2 5" xfId="7154"/>
    <cellStyle name="Normal 3 9 4 2 5 2" xfId="30405"/>
    <cellStyle name="Normal 3 9 4 2 6" xfId="30398"/>
    <cellStyle name="Normal 3 9 4 2_Sheet3" xfId="7155"/>
    <cellStyle name="Normal 3 9 4 3" xfId="7156"/>
    <cellStyle name="Normal 3 9 4 3 2" xfId="7157"/>
    <cellStyle name="Normal 3 9 4 3 2 2" xfId="30407"/>
    <cellStyle name="Normal 3 9 4 3 3" xfId="30406"/>
    <cellStyle name="Normal 3 9 4 3_Sheet3" xfId="7158"/>
    <cellStyle name="Normal 3 9 4 4" xfId="7159"/>
    <cellStyle name="Normal 3 9 4 4 2" xfId="30409"/>
    <cellStyle name="Normal 3 9 4 4 3" xfId="30408"/>
    <cellStyle name="Normal 3 9 4 5" xfId="7160"/>
    <cellStyle name="Normal 3 9 4 5 2" xfId="30411"/>
    <cellStyle name="Normal 3 9 4 5 3" xfId="30410"/>
    <cellStyle name="Normal 3 9 4 6" xfId="7161"/>
    <cellStyle name="Normal 3 9 4 6 2" xfId="30412"/>
    <cellStyle name="Normal 3 9 4 7" xfId="30397"/>
    <cellStyle name="Normal 3 9 4_Sheet3" xfId="7162"/>
    <cellStyle name="Normal 3 9 5" xfId="7163"/>
    <cellStyle name="Normal 3 9 5 2" xfId="7164"/>
    <cellStyle name="Normal 3 9 5 2 2" xfId="7165"/>
    <cellStyle name="Normal 3 9 5 2 2 2" xfId="30415"/>
    <cellStyle name="Normal 3 9 5 2 3" xfId="30414"/>
    <cellStyle name="Normal 3 9 5 2_Sheet3" xfId="7166"/>
    <cellStyle name="Normal 3 9 5 3" xfId="7167"/>
    <cellStyle name="Normal 3 9 5 3 2" xfId="30417"/>
    <cellStyle name="Normal 3 9 5 3 3" xfId="30416"/>
    <cellStyle name="Normal 3 9 5 4" xfId="7168"/>
    <cellStyle name="Normal 3 9 5 4 2" xfId="30419"/>
    <cellStyle name="Normal 3 9 5 4 3" xfId="30418"/>
    <cellStyle name="Normal 3 9 5 5" xfId="7169"/>
    <cellStyle name="Normal 3 9 5 5 2" xfId="30420"/>
    <cellStyle name="Normal 3 9 5 6" xfId="30413"/>
    <cellStyle name="Normal 3 9 5_Sheet3" xfId="7170"/>
    <cellStyle name="Normal 3 9 6" xfId="7171"/>
    <cellStyle name="Normal 3 9 6 2" xfId="7172"/>
    <cellStyle name="Normal 3 9 6 2 2" xfId="30422"/>
    <cellStyle name="Normal 3 9 6 3" xfId="30421"/>
    <cellStyle name="Normal 3 9 6_Sheet3" xfId="7173"/>
    <cellStyle name="Normal 3 9 7" xfId="7174"/>
    <cellStyle name="Normal 3 9 7 2" xfId="30424"/>
    <cellStyle name="Normal 3 9 7 3" xfId="30423"/>
    <cellStyle name="Normal 3 9 8" xfId="7175"/>
    <cellStyle name="Normal 3 9 8 2" xfId="30426"/>
    <cellStyle name="Normal 3 9 8 3" xfId="30425"/>
    <cellStyle name="Normal 3 9 9" xfId="7176"/>
    <cellStyle name="Normal 3 9 9 2" xfId="30427"/>
    <cellStyle name="Normal 3 9_Sheet3" xfId="7177"/>
    <cellStyle name="Normal 3_Sheet3" xfId="7178"/>
    <cellStyle name="Normal 30" xfId="46513"/>
    <cellStyle name="Normal 31" xfId="46515"/>
    <cellStyle name="Normal 32" xfId="46517"/>
    <cellStyle name="Normal 4" xfId="7179"/>
    <cellStyle name="Normal 4 10" xfId="7180"/>
    <cellStyle name="Normal 4 10 10" xfId="30429"/>
    <cellStyle name="Normal 4 10 2" xfId="7181"/>
    <cellStyle name="Normal 4 10 2 2" xfId="7182"/>
    <cellStyle name="Normal 4 10 2 2 2" xfId="7183"/>
    <cellStyle name="Normal 4 10 2 2 2 2" xfId="7184"/>
    <cellStyle name="Normal 4 10 2 2 2 2 2" xfId="30433"/>
    <cellStyle name="Normal 4 10 2 2 2 3" xfId="30432"/>
    <cellStyle name="Normal 4 10 2 2 2_Sheet3" xfId="7185"/>
    <cellStyle name="Normal 4 10 2 2 3" xfId="7186"/>
    <cellStyle name="Normal 4 10 2 2 3 2" xfId="30435"/>
    <cellStyle name="Normal 4 10 2 2 3 3" xfId="30434"/>
    <cellStyle name="Normal 4 10 2 2 4" xfId="7187"/>
    <cellStyle name="Normal 4 10 2 2 4 2" xfId="30437"/>
    <cellStyle name="Normal 4 10 2 2 4 3" xfId="30436"/>
    <cellStyle name="Normal 4 10 2 2 5" xfId="7188"/>
    <cellStyle name="Normal 4 10 2 2 5 2" xfId="30438"/>
    <cellStyle name="Normal 4 10 2 2 6" xfId="30431"/>
    <cellStyle name="Normal 4 10 2 2_Sheet3" xfId="7189"/>
    <cellStyle name="Normal 4 10 2 3" xfId="7190"/>
    <cellStyle name="Normal 4 10 2 3 2" xfId="7191"/>
    <cellStyle name="Normal 4 10 2 3 2 2" xfId="30440"/>
    <cellStyle name="Normal 4 10 2 3 3" xfId="30439"/>
    <cellStyle name="Normal 4 10 2 3_Sheet3" xfId="7192"/>
    <cellStyle name="Normal 4 10 2 4" xfId="7193"/>
    <cellStyle name="Normal 4 10 2 4 2" xfId="30442"/>
    <cellStyle name="Normal 4 10 2 4 3" xfId="30441"/>
    <cellStyle name="Normal 4 10 2 5" xfId="7194"/>
    <cellStyle name="Normal 4 10 2 5 2" xfId="30444"/>
    <cellStyle name="Normal 4 10 2 5 3" xfId="30443"/>
    <cellStyle name="Normal 4 10 2 6" xfId="7195"/>
    <cellStyle name="Normal 4 10 2 6 2" xfId="30445"/>
    <cellStyle name="Normal 4 10 2 7" xfId="30430"/>
    <cellStyle name="Normal 4 10 2_Sheet3" xfId="7196"/>
    <cellStyle name="Normal 4 10 3" xfId="7197"/>
    <cellStyle name="Normal 4 10 3 2" xfId="7198"/>
    <cellStyle name="Normal 4 10 3 2 2" xfId="7199"/>
    <cellStyle name="Normal 4 10 3 2 2 2" xfId="7200"/>
    <cellStyle name="Normal 4 10 3 2 2 2 2" xfId="30449"/>
    <cellStyle name="Normal 4 10 3 2 2 3" xfId="30448"/>
    <cellStyle name="Normal 4 10 3 2 2_Sheet3" xfId="7201"/>
    <cellStyle name="Normal 4 10 3 2 3" xfId="7202"/>
    <cellStyle name="Normal 4 10 3 2 3 2" xfId="30451"/>
    <cellStyle name="Normal 4 10 3 2 3 3" xfId="30450"/>
    <cellStyle name="Normal 4 10 3 2 4" xfId="7203"/>
    <cellStyle name="Normal 4 10 3 2 4 2" xfId="30453"/>
    <cellStyle name="Normal 4 10 3 2 4 3" xfId="30452"/>
    <cellStyle name="Normal 4 10 3 2 5" xfId="7204"/>
    <cellStyle name="Normal 4 10 3 2 5 2" xfId="30454"/>
    <cellStyle name="Normal 4 10 3 2 6" xfId="30447"/>
    <cellStyle name="Normal 4 10 3 2_Sheet3" xfId="7205"/>
    <cellStyle name="Normal 4 10 3 3" xfId="7206"/>
    <cellStyle name="Normal 4 10 3 3 2" xfId="7207"/>
    <cellStyle name="Normal 4 10 3 3 2 2" xfId="30456"/>
    <cellStyle name="Normal 4 10 3 3 3" xfId="30455"/>
    <cellStyle name="Normal 4 10 3 3_Sheet3" xfId="7208"/>
    <cellStyle name="Normal 4 10 3 4" xfId="7209"/>
    <cellStyle name="Normal 4 10 3 4 2" xfId="30458"/>
    <cellStyle name="Normal 4 10 3 4 3" xfId="30457"/>
    <cellStyle name="Normal 4 10 3 5" xfId="7210"/>
    <cellStyle name="Normal 4 10 3 5 2" xfId="30460"/>
    <cellStyle name="Normal 4 10 3 5 3" xfId="30459"/>
    <cellStyle name="Normal 4 10 3 6" xfId="7211"/>
    <cellStyle name="Normal 4 10 3 6 2" xfId="30461"/>
    <cellStyle name="Normal 4 10 3 7" xfId="30446"/>
    <cellStyle name="Normal 4 10 3_Sheet3" xfId="7212"/>
    <cellStyle name="Normal 4 10 4" xfId="7213"/>
    <cellStyle name="Normal 4 10 4 2" xfId="7214"/>
    <cellStyle name="Normal 4 10 4 2 2" xfId="7215"/>
    <cellStyle name="Normal 4 10 4 2 2 2" xfId="7216"/>
    <cellStyle name="Normal 4 10 4 2 2 2 2" xfId="30465"/>
    <cellStyle name="Normal 4 10 4 2 2 3" xfId="30464"/>
    <cellStyle name="Normal 4 10 4 2 2_Sheet3" xfId="7217"/>
    <cellStyle name="Normal 4 10 4 2 3" xfId="7218"/>
    <cellStyle name="Normal 4 10 4 2 3 2" xfId="30467"/>
    <cellStyle name="Normal 4 10 4 2 3 3" xfId="30466"/>
    <cellStyle name="Normal 4 10 4 2 4" xfId="7219"/>
    <cellStyle name="Normal 4 10 4 2 4 2" xfId="30469"/>
    <cellStyle name="Normal 4 10 4 2 4 3" xfId="30468"/>
    <cellStyle name="Normal 4 10 4 2 5" xfId="7220"/>
    <cellStyle name="Normal 4 10 4 2 5 2" xfId="30470"/>
    <cellStyle name="Normal 4 10 4 2 6" xfId="30463"/>
    <cellStyle name="Normal 4 10 4 2_Sheet3" xfId="7221"/>
    <cellStyle name="Normal 4 10 4 3" xfId="7222"/>
    <cellStyle name="Normal 4 10 4 3 2" xfId="7223"/>
    <cellStyle name="Normal 4 10 4 3 2 2" xfId="30472"/>
    <cellStyle name="Normal 4 10 4 3 3" xfId="30471"/>
    <cellStyle name="Normal 4 10 4 3_Sheet3" xfId="7224"/>
    <cellStyle name="Normal 4 10 4 4" xfId="7225"/>
    <cellStyle name="Normal 4 10 4 4 2" xfId="30474"/>
    <cellStyle name="Normal 4 10 4 4 3" xfId="30473"/>
    <cellStyle name="Normal 4 10 4 5" xfId="7226"/>
    <cellStyle name="Normal 4 10 4 5 2" xfId="30476"/>
    <cellStyle name="Normal 4 10 4 5 3" xfId="30475"/>
    <cellStyle name="Normal 4 10 4 6" xfId="7227"/>
    <cellStyle name="Normal 4 10 4 6 2" xfId="30477"/>
    <cellStyle name="Normal 4 10 4 7" xfId="30462"/>
    <cellStyle name="Normal 4 10 4_Sheet3" xfId="7228"/>
    <cellStyle name="Normal 4 10 5" xfId="7229"/>
    <cellStyle name="Normal 4 10 5 2" xfId="7230"/>
    <cellStyle name="Normal 4 10 5 2 2" xfId="7231"/>
    <cellStyle name="Normal 4 10 5 2 2 2" xfId="30480"/>
    <cellStyle name="Normal 4 10 5 2 3" xfId="30479"/>
    <cellStyle name="Normal 4 10 5 2_Sheet3" xfId="7232"/>
    <cellStyle name="Normal 4 10 5 3" xfId="7233"/>
    <cellStyle name="Normal 4 10 5 3 2" xfId="30482"/>
    <cellStyle name="Normal 4 10 5 3 3" xfId="30481"/>
    <cellStyle name="Normal 4 10 5 4" xfId="7234"/>
    <cellStyle name="Normal 4 10 5 4 2" xfId="30484"/>
    <cellStyle name="Normal 4 10 5 4 3" xfId="30483"/>
    <cellStyle name="Normal 4 10 5 5" xfId="7235"/>
    <cellStyle name="Normal 4 10 5 5 2" xfId="30485"/>
    <cellStyle name="Normal 4 10 5 6" xfId="30478"/>
    <cellStyle name="Normal 4 10 5_Sheet3" xfId="7236"/>
    <cellStyle name="Normal 4 10 6" xfId="7237"/>
    <cellStyle name="Normal 4 10 6 2" xfId="7238"/>
    <cellStyle name="Normal 4 10 6 2 2" xfId="30487"/>
    <cellStyle name="Normal 4 10 6 3" xfId="30486"/>
    <cellStyle name="Normal 4 10 6_Sheet3" xfId="7239"/>
    <cellStyle name="Normal 4 10 7" xfId="7240"/>
    <cellStyle name="Normal 4 10 7 2" xfId="30489"/>
    <cellStyle name="Normal 4 10 7 3" xfId="30488"/>
    <cellStyle name="Normal 4 10 8" xfId="7241"/>
    <cellStyle name="Normal 4 10 8 2" xfId="30491"/>
    <cellStyle name="Normal 4 10 8 3" xfId="30490"/>
    <cellStyle name="Normal 4 10 9" xfId="7242"/>
    <cellStyle name="Normal 4 10 9 2" xfId="30492"/>
    <cellStyle name="Normal 4 10_Sheet3" xfId="7243"/>
    <cellStyle name="Normal 4 11" xfId="7244"/>
    <cellStyle name="Normal 4 11 10" xfId="30493"/>
    <cellStyle name="Normal 4 11 2" xfId="7245"/>
    <cellStyle name="Normal 4 11 2 2" xfId="7246"/>
    <cellStyle name="Normal 4 11 2 2 2" xfId="7247"/>
    <cellStyle name="Normal 4 11 2 2 2 2" xfId="7248"/>
    <cellStyle name="Normal 4 11 2 2 2 2 2" xfId="30497"/>
    <cellStyle name="Normal 4 11 2 2 2 3" xfId="30496"/>
    <cellStyle name="Normal 4 11 2 2 2_Sheet3" xfId="7249"/>
    <cellStyle name="Normal 4 11 2 2 3" xfId="7250"/>
    <cellStyle name="Normal 4 11 2 2 3 2" xfId="30499"/>
    <cellStyle name="Normal 4 11 2 2 3 3" xfId="30498"/>
    <cellStyle name="Normal 4 11 2 2 4" xfId="7251"/>
    <cellStyle name="Normal 4 11 2 2 4 2" xfId="30501"/>
    <cellStyle name="Normal 4 11 2 2 4 3" xfId="30500"/>
    <cellStyle name="Normal 4 11 2 2 5" xfId="7252"/>
    <cellStyle name="Normal 4 11 2 2 5 2" xfId="30502"/>
    <cellStyle name="Normal 4 11 2 2 6" xfId="30495"/>
    <cellStyle name="Normal 4 11 2 2_Sheet3" xfId="7253"/>
    <cellStyle name="Normal 4 11 2 3" xfId="7254"/>
    <cellStyle name="Normal 4 11 2 3 2" xfId="7255"/>
    <cellStyle name="Normal 4 11 2 3 2 2" xfId="30504"/>
    <cellStyle name="Normal 4 11 2 3 3" xfId="30503"/>
    <cellStyle name="Normal 4 11 2 3_Sheet3" xfId="7256"/>
    <cellStyle name="Normal 4 11 2 4" xfId="7257"/>
    <cellStyle name="Normal 4 11 2 4 2" xfId="30506"/>
    <cellStyle name="Normal 4 11 2 4 3" xfId="30505"/>
    <cellStyle name="Normal 4 11 2 5" xfId="7258"/>
    <cellStyle name="Normal 4 11 2 5 2" xfId="30508"/>
    <cellStyle name="Normal 4 11 2 5 3" xfId="30507"/>
    <cellStyle name="Normal 4 11 2 6" xfId="7259"/>
    <cellStyle name="Normal 4 11 2 6 2" xfId="30509"/>
    <cellStyle name="Normal 4 11 2 7" xfId="30494"/>
    <cellStyle name="Normal 4 11 2_Sheet3" xfId="7260"/>
    <cellStyle name="Normal 4 11 3" xfId="7261"/>
    <cellStyle name="Normal 4 11 3 2" xfId="7262"/>
    <cellStyle name="Normal 4 11 3 2 2" xfId="7263"/>
    <cellStyle name="Normal 4 11 3 2 2 2" xfId="7264"/>
    <cellStyle name="Normal 4 11 3 2 2 2 2" xfId="30513"/>
    <cellStyle name="Normal 4 11 3 2 2 3" xfId="30512"/>
    <cellStyle name="Normal 4 11 3 2 2_Sheet3" xfId="7265"/>
    <cellStyle name="Normal 4 11 3 2 3" xfId="7266"/>
    <cellStyle name="Normal 4 11 3 2 3 2" xfId="30515"/>
    <cellStyle name="Normal 4 11 3 2 3 3" xfId="30514"/>
    <cellStyle name="Normal 4 11 3 2 4" xfId="7267"/>
    <cellStyle name="Normal 4 11 3 2 4 2" xfId="30517"/>
    <cellStyle name="Normal 4 11 3 2 4 3" xfId="30516"/>
    <cellStyle name="Normal 4 11 3 2 5" xfId="7268"/>
    <cellStyle name="Normal 4 11 3 2 5 2" xfId="30518"/>
    <cellStyle name="Normal 4 11 3 2 6" xfId="30511"/>
    <cellStyle name="Normal 4 11 3 2_Sheet3" xfId="7269"/>
    <cellStyle name="Normal 4 11 3 3" xfId="7270"/>
    <cellStyle name="Normal 4 11 3 3 2" xfId="7271"/>
    <cellStyle name="Normal 4 11 3 3 2 2" xfId="30520"/>
    <cellStyle name="Normal 4 11 3 3 3" xfId="30519"/>
    <cellStyle name="Normal 4 11 3 3_Sheet3" xfId="7272"/>
    <cellStyle name="Normal 4 11 3 4" xfId="7273"/>
    <cellStyle name="Normal 4 11 3 4 2" xfId="30522"/>
    <cellStyle name="Normal 4 11 3 4 3" xfId="30521"/>
    <cellStyle name="Normal 4 11 3 5" xfId="7274"/>
    <cellStyle name="Normal 4 11 3 5 2" xfId="30524"/>
    <cellStyle name="Normal 4 11 3 5 3" xfId="30523"/>
    <cellStyle name="Normal 4 11 3 6" xfId="7275"/>
    <cellStyle name="Normal 4 11 3 6 2" xfId="30525"/>
    <cellStyle name="Normal 4 11 3 7" xfId="30510"/>
    <cellStyle name="Normal 4 11 3_Sheet3" xfId="7276"/>
    <cellStyle name="Normal 4 11 4" xfId="7277"/>
    <cellStyle name="Normal 4 11 4 2" xfId="7278"/>
    <cellStyle name="Normal 4 11 4 2 2" xfId="7279"/>
    <cellStyle name="Normal 4 11 4 2 2 2" xfId="7280"/>
    <cellStyle name="Normal 4 11 4 2 2 2 2" xfId="30529"/>
    <cellStyle name="Normal 4 11 4 2 2 3" xfId="30528"/>
    <cellStyle name="Normal 4 11 4 2 2_Sheet3" xfId="7281"/>
    <cellStyle name="Normal 4 11 4 2 3" xfId="7282"/>
    <cellStyle name="Normal 4 11 4 2 3 2" xfId="30531"/>
    <cellStyle name="Normal 4 11 4 2 3 3" xfId="30530"/>
    <cellStyle name="Normal 4 11 4 2 4" xfId="7283"/>
    <cellStyle name="Normal 4 11 4 2 4 2" xfId="30533"/>
    <cellStyle name="Normal 4 11 4 2 4 3" xfId="30532"/>
    <cellStyle name="Normal 4 11 4 2 5" xfId="7284"/>
    <cellStyle name="Normal 4 11 4 2 5 2" xfId="30534"/>
    <cellStyle name="Normal 4 11 4 2 6" xfId="30527"/>
    <cellStyle name="Normal 4 11 4 2_Sheet3" xfId="7285"/>
    <cellStyle name="Normal 4 11 4 3" xfId="7286"/>
    <cellStyle name="Normal 4 11 4 3 2" xfId="7287"/>
    <cellStyle name="Normal 4 11 4 3 2 2" xfId="30536"/>
    <cellStyle name="Normal 4 11 4 3 3" xfId="30535"/>
    <cellStyle name="Normal 4 11 4 3_Sheet3" xfId="7288"/>
    <cellStyle name="Normal 4 11 4 4" xfId="7289"/>
    <cellStyle name="Normal 4 11 4 4 2" xfId="30538"/>
    <cellStyle name="Normal 4 11 4 4 3" xfId="30537"/>
    <cellStyle name="Normal 4 11 4 5" xfId="7290"/>
    <cellStyle name="Normal 4 11 4 5 2" xfId="30540"/>
    <cellStyle name="Normal 4 11 4 5 3" xfId="30539"/>
    <cellStyle name="Normal 4 11 4 6" xfId="7291"/>
    <cellStyle name="Normal 4 11 4 6 2" xfId="30541"/>
    <cellStyle name="Normal 4 11 4 7" xfId="30526"/>
    <cellStyle name="Normal 4 11 4_Sheet3" xfId="7292"/>
    <cellStyle name="Normal 4 11 5" xfId="7293"/>
    <cellStyle name="Normal 4 11 5 2" xfId="7294"/>
    <cellStyle name="Normal 4 11 5 2 2" xfId="7295"/>
    <cellStyle name="Normal 4 11 5 2 2 2" xfId="30544"/>
    <cellStyle name="Normal 4 11 5 2 3" xfId="30543"/>
    <cellStyle name="Normal 4 11 5 2_Sheet3" xfId="7296"/>
    <cellStyle name="Normal 4 11 5 3" xfId="7297"/>
    <cellStyle name="Normal 4 11 5 3 2" xfId="30546"/>
    <cellStyle name="Normal 4 11 5 3 3" xfId="30545"/>
    <cellStyle name="Normal 4 11 5 4" xfId="7298"/>
    <cellStyle name="Normal 4 11 5 4 2" xfId="30548"/>
    <cellStyle name="Normal 4 11 5 4 3" xfId="30547"/>
    <cellStyle name="Normal 4 11 5 5" xfId="7299"/>
    <cellStyle name="Normal 4 11 5 5 2" xfId="30549"/>
    <cellStyle name="Normal 4 11 5 6" xfId="30542"/>
    <cellStyle name="Normal 4 11 5_Sheet3" xfId="7300"/>
    <cellStyle name="Normal 4 11 6" xfId="7301"/>
    <cellStyle name="Normal 4 11 6 2" xfId="7302"/>
    <cellStyle name="Normal 4 11 6 2 2" xfId="30551"/>
    <cellStyle name="Normal 4 11 6 3" xfId="30550"/>
    <cellStyle name="Normal 4 11 6_Sheet3" xfId="7303"/>
    <cellStyle name="Normal 4 11 7" xfId="7304"/>
    <cellStyle name="Normal 4 11 7 2" xfId="30553"/>
    <cellStyle name="Normal 4 11 7 3" xfId="30552"/>
    <cellStyle name="Normal 4 11 8" xfId="7305"/>
    <cellStyle name="Normal 4 11 8 2" xfId="30555"/>
    <cellStyle name="Normal 4 11 8 3" xfId="30554"/>
    <cellStyle name="Normal 4 11 9" xfId="7306"/>
    <cellStyle name="Normal 4 11 9 2" xfId="30556"/>
    <cellStyle name="Normal 4 11_Sheet3" xfId="7307"/>
    <cellStyle name="Normal 4 12" xfId="7308"/>
    <cellStyle name="Normal 4 12 10" xfId="30557"/>
    <cellStyle name="Normal 4 12 2" xfId="7309"/>
    <cellStyle name="Normal 4 12 2 2" xfId="7310"/>
    <cellStyle name="Normal 4 12 2 2 2" xfId="7311"/>
    <cellStyle name="Normal 4 12 2 2 2 2" xfId="7312"/>
    <cellStyle name="Normal 4 12 2 2 2 2 2" xfId="30561"/>
    <cellStyle name="Normal 4 12 2 2 2 3" xfId="30560"/>
    <cellStyle name="Normal 4 12 2 2 2_Sheet3" xfId="7313"/>
    <cellStyle name="Normal 4 12 2 2 3" xfId="7314"/>
    <cellStyle name="Normal 4 12 2 2 3 2" xfId="30563"/>
    <cellStyle name="Normal 4 12 2 2 3 3" xfId="30562"/>
    <cellStyle name="Normal 4 12 2 2 4" xfId="7315"/>
    <cellStyle name="Normal 4 12 2 2 4 2" xfId="30565"/>
    <cellStyle name="Normal 4 12 2 2 4 3" xfId="30564"/>
    <cellStyle name="Normal 4 12 2 2 5" xfId="7316"/>
    <cellStyle name="Normal 4 12 2 2 5 2" xfId="30566"/>
    <cellStyle name="Normal 4 12 2 2 6" xfId="30559"/>
    <cellStyle name="Normal 4 12 2 2_Sheet3" xfId="7317"/>
    <cellStyle name="Normal 4 12 2 3" xfId="7318"/>
    <cellStyle name="Normal 4 12 2 3 2" xfId="7319"/>
    <cellStyle name="Normal 4 12 2 3 2 2" xfId="30568"/>
    <cellStyle name="Normal 4 12 2 3 3" xfId="30567"/>
    <cellStyle name="Normal 4 12 2 3_Sheet3" xfId="7320"/>
    <cellStyle name="Normal 4 12 2 4" xfId="7321"/>
    <cellStyle name="Normal 4 12 2 4 2" xfId="30570"/>
    <cellStyle name="Normal 4 12 2 4 3" xfId="30569"/>
    <cellStyle name="Normal 4 12 2 5" xfId="7322"/>
    <cellStyle name="Normal 4 12 2 5 2" xfId="30572"/>
    <cellStyle name="Normal 4 12 2 5 3" xfId="30571"/>
    <cellStyle name="Normal 4 12 2 6" xfId="7323"/>
    <cellStyle name="Normal 4 12 2 6 2" xfId="30573"/>
    <cellStyle name="Normal 4 12 2 7" xfId="30558"/>
    <cellStyle name="Normal 4 12 2_Sheet3" xfId="7324"/>
    <cellStyle name="Normal 4 12 3" xfId="7325"/>
    <cellStyle name="Normal 4 12 3 2" xfId="7326"/>
    <cellStyle name="Normal 4 12 3 2 2" xfId="7327"/>
    <cellStyle name="Normal 4 12 3 2 2 2" xfId="7328"/>
    <cellStyle name="Normal 4 12 3 2 2 2 2" xfId="30577"/>
    <cellStyle name="Normal 4 12 3 2 2 3" xfId="30576"/>
    <cellStyle name="Normal 4 12 3 2 2_Sheet3" xfId="7329"/>
    <cellStyle name="Normal 4 12 3 2 3" xfId="7330"/>
    <cellStyle name="Normal 4 12 3 2 3 2" xfId="30579"/>
    <cellStyle name="Normal 4 12 3 2 3 3" xfId="30578"/>
    <cellStyle name="Normal 4 12 3 2 4" xfId="7331"/>
    <cellStyle name="Normal 4 12 3 2 4 2" xfId="30581"/>
    <cellStyle name="Normal 4 12 3 2 4 3" xfId="30580"/>
    <cellStyle name="Normal 4 12 3 2 5" xfId="7332"/>
    <cellStyle name="Normal 4 12 3 2 5 2" xfId="30582"/>
    <cellStyle name="Normal 4 12 3 2 6" xfId="30575"/>
    <cellStyle name="Normal 4 12 3 2_Sheet3" xfId="7333"/>
    <cellStyle name="Normal 4 12 3 3" xfId="7334"/>
    <cellStyle name="Normal 4 12 3 3 2" xfId="7335"/>
    <cellStyle name="Normal 4 12 3 3 2 2" xfId="30584"/>
    <cellStyle name="Normal 4 12 3 3 3" xfId="30583"/>
    <cellStyle name="Normal 4 12 3 3_Sheet3" xfId="7336"/>
    <cellStyle name="Normal 4 12 3 4" xfId="7337"/>
    <cellStyle name="Normal 4 12 3 4 2" xfId="30586"/>
    <cellStyle name="Normal 4 12 3 4 3" xfId="30585"/>
    <cellStyle name="Normal 4 12 3 5" xfId="7338"/>
    <cellStyle name="Normal 4 12 3 5 2" xfId="30588"/>
    <cellStyle name="Normal 4 12 3 5 3" xfId="30587"/>
    <cellStyle name="Normal 4 12 3 6" xfId="7339"/>
    <cellStyle name="Normal 4 12 3 6 2" xfId="30589"/>
    <cellStyle name="Normal 4 12 3 7" xfId="30574"/>
    <cellStyle name="Normal 4 12 3_Sheet3" xfId="7340"/>
    <cellStyle name="Normal 4 12 4" xfId="7341"/>
    <cellStyle name="Normal 4 12 4 2" xfId="7342"/>
    <cellStyle name="Normal 4 12 4 2 2" xfId="7343"/>
    <cellStyle name="Normal 4 12 4 2 2 2" xfId="7344"/>
    <cellStyle name="Normal 4 12 4 2 2 2 2" xfId="30593"/>
    <cellStyle name="Normal 4 12 4 2 2 3" xfId="30592"/>
    <cellStyle name="Normal 4 12 4 2 2_Sheet3" xfId="7345"/>
    <cellStyle name="Normal 4 12 4 2 3" xfId="7346"/>
    <cellStyle name="Normal 4 12 4 2 3 2" xfId="30595"/>
    <cellStyle name="Normal 4 12 4 2 3 3" xfId="30594"/>
    <cellStyle name="Normal 4 12 4 2 4" xfId="7347"/>
    <cellStyle name="Normal 4 12 4 2 4 2" xfId="30597"/>
    <cellStyle name="Normal 4 12 4 2 4 3" xfId="30596"/>
    <cellStyle name="Normal 4 12 4 2 5" xfId="7348"/>
    <cellStyle name="Normal 4 12 4 2 5 2" xfId="30598"/>
    <cellStyle name="Normal 4 12 4 2 6" xfId="30591"/>
    <cellStyle name="Normal 4 12 4 2_Sheet3" xfId="7349"/>
    <cellStyle name="Normal 4 12 4 3" xfId="7350"/>
    <cellStyle name="Normal 4 12 4 3 2" xfId="7351"/>
    <cellStyle name="Normal 4 12 4 3 2 2" xfId="30600"/>
    <cellStyle name="Normal 4 12 4 3 3" xfId="30599"/>
    <cellStyle name="Normal 4 12 4 3_Sheet3" xfId="7352"/>
    <cellStyle name="Normal 4 12 4 4" xfId="7353"/>
    <cellStyle name="Normal 4 12 4 4 2" xfId="30602"/>
    <cellStyle name="Normal 4 12 4 4 3" xfId="30601"/>
    <cellStyle name="Normal 4 12 4 5" xfId="7354"/>
    <cellStyle name="Normal 4 12 4 5 2" xfId="30604"/>
    <cellStyle name="Normal 4 12 4 5 3" xfId="30603"/>
    <cellStyle name="Normal 4 12 4 6" xfId="7355"/>
    <cellStyle name="Normal 4 12 4 6 2" xfId="30605"/>
    <cellStyle name="Normal 4 12 4 7" xfId="30590"/>
    <cellStyle name="Normal 4 12 4_Sheet3" xfId="7356"/>
    <cellStyle name="Normal 4 12 5" xfId="7357"/>
    <cellStyle name="Normal 4 12 5 2" xfId="7358"/>
    <cellStyle name="Normal 4 12 5 2 2" xfId="7359"/>
    <cellStyle name="Normal 4 12 5 2 2 2" xfId="30608"/>
    <cellStyle name="Normal 4 12 5 2 3" xfId="30607"/>
    <cellStyle name="Normal 4 12 5 2_Sheet3" xfId="7360"/>
    <cellStyle name="Normal 4 12 5 3" xfId="7361"/>
    <cellStyle name="Normal 4 12 5 3 2" xfId="30610"/>
    <cellStyle name="Normal 4 12 5 3 3" xfId="30609"/>
    <cellStyle name="Normal 4 12 5 4" xfId="7362"/>
    <cellStyle name="Normal 4 12 5 4 2" xfId="30612"/>
    <cellStyle name="Normal 4 12 5 4 3" xfId="30611"/>
    <cellStyle name="Normal 4 12 5 5" xfId="7363"/>
    <cellStyle name="Normal 4 12 5 5 2" xfId="30613"/>
    <cellStyle name="Normal 4 12 5 6" xfId="30606"/>
    <cellStyle name="Normal 4 12 5_Sheet3" xfId="7364"/>
    <cellStyle name="Normal 4 12 6" xfId="7365"/>
    <cellStyle name="Normal 4 12 6 2" xfId="7366"/>
    <cellStyle name="Normal 4 12 6 2 2" xfId="30615"/>
    <cellStyle name="Normal 4 12 6 3" xfId="30614"/>
    <cellStyle name="Normal 4 12 6_Sheet3" xfId="7367"/>
    <cellStyle name="Normal 4 12 7" xfId="7368"/>
    <cellStyle name="Normal 4 12 7 2" xfId="30617"/>
    <cellStyle name="Normal 4 12 7 3" xfId="30616"/>
    <cellStyle name="Normal 4 12 8" xfId="7369"/>
    <cellStyle name="Normal 4 12 8 2" xfId="30619"/>
    <cellStyle name="Normal 4 12 8 3" xfId="30618"/>
    <cellStyle name="Normal 4 12 9" xfId="7370"/>
    <cellStyle name="Normal 4 12 9 2" xfId="30620"/>
    <cellStyle name="Normal 4 12_Sheet3" xfId="7371"/>
    <cellStyle name="Normal 4 13" xfId="7372"/>
    <cellStyle name="Normal 4 13 10" xfId="30621"/>
    <cellStyle name="Normal 4 13 2" xfId="7373"/>
    <cellStyle name="Normal 4 13 2 2" xfId="7374"/>
    <cellStyle name="Normal 4 13 2 2 2" xfId="7375"/>
    <cellStyle name="Normal 4 13 2 2 2 2" xfId="7376"/>
    <cellStyle name="Normal 4 13 2 2 2 2 2" xfId="30625"/>
    <cellStyle name="Normal 4 13 2 2 2 3" xfId="30624"/>
    <cellStyle name="Normal 4 13 2 2 2_Sheet3" xfId="7377"/>
    <cellStyle name="Normal 4 13 2 2 3" xfId="7378"/>
    <cellStyle name="Normal 4 13 2 2 3 2" xfId="30627"/>
    <cellStyle name="Normal 4 13 2 2 3 3" xfId="30626"/>
    <cellStyle name="Normal 4 13 2 2 4" xfId="7379"/>
    <cellStyle name="Normal 4 13 2 2 4 2" xfId="30629"/>
    <cellStyle name="Normal 4 13 2 2 4 3" xfId="30628"/>
    <cellStyle name="Normal 4 13 2 2 5" xfId="7380"/>
    <cellStyle name="Normal 4 13 2 2 5 2" xfId="30630"/>
    <cellStyle name="Normal 4 13 2 2 6" xfId="30623"/>
    <cellStyle name="Normal 4 13 2 2_Sheet3" xfId="7381"/>
    <cellStyle name="Normal 4 13 2 3" xfId="7382"/>
    <cellStyle name="Normal 4 13 2 3 2" xfId="7383"/>
    <cellStyle name="Normal 4 13 2 3 2 2" xfId="30632"/>
    <cellStyle name="Normal 4 13 2 3 3" xfId="30631"/>
    <cellStyle name="Normal 4 13 2 3_Sheet3" xfId="7384"/>
    <cellStyle name="Normal 4 13 2 4" xfId="7385"/>
    <cellStyle name="Normal 4 13 2 4 2" xfId="30634"/>
    <cellStyle name="Normal 4 13 2 4 3" xfId="30633"/>
    <cellStyle name="Normal 4 13 2 5" xfId="7386"/>
    <cellStyle name="Normal 4 13 2 5 2" xfId="30636"/>
    <cellStyle name="Normal 4 13 2 5 3" xfId="30635"/>
    <cellStyle name="Normal 4 13 2 6" xfId="7387"/>
    <cellStyle name="Normal 4 13 2 6 2" xfId="30637"/>
    <cellStyle name="Normal 4 13 2 7" xfId="30622"/>
    <cellStyle name="Normal 4 13 2_Sheet3" xfId="7388"/>
    <cellStyle name="Normal 4 13 3" xfId="7389"/>
    <cellStyle name="Normal 4 13 3 2" xfId="7390"/>
    <cellStyle name="Normal 4 13 3 2 2" xfId="7391"/>
    <cellStyle name="Normal 4 13 3 2 2 2" xfId="7392"/>
    <cellStyle name="Normal 4 13 3 2 2 2 2" xfId="30641"/>
    <cellStyle name="Normal 4 13 3 2 2 3" xfId="30640"/>
    <cellStyle name="Normal 4 13 3 2 2_Sheet3" xfId="7393"/>
    <cellStyle name="Normal 4 13 3 2 3" xfId="7394"/>
    <cellStyle name="Normal 4 13 3 2 3 2" xfId="30643"/>
    <cellStyle name="Normal 4 13 3 2 3 3" xfId="30642"/>
    <cellStyle name="Normal 4 13 3 2 4" xfId="7395"/>
    <cellStyle name="Normal 4 13 3 2 4 2" xfId="30645"/>
    <cellStyle name="Normal 4 13 3 2 4 3" xfId="30644"/>
    <cellStyle name="Normal 4 13 3 2 5" xfId="7396"/>
    <cellStyle name="Normal 4 13 3 2 5 2" xfId="30646"/>
    <cellStyle name="Normal 4 13 3 2 6" xfId="30639"/>
    <cellStyle name="Normal 4 13 3 2_Sheet3" xfId="7397"/>
    <cellStyle name="Normal 4 13 3 3" xfId="7398"/>
    <cellStyle name="Normal 4 13 3 3 2" xfId="7399"/>
    <cellStyle name="Normal 4 13 3 3 2 2" xfId="30648"/>
    <cellStyle name="Normal 4 13 3 3 3" xfId="30647"/>
    <cellStyle name="Normal 4 13 3 3_Sheet3" xfId="7400"/>
    <cellStyle name="Normal 4 13 3 4" xfId="7401"/>
    <cellStyle name="Normal 4 13 3 4 2" xfId="30650"/>
    <cellStyle name="Normal 4 13 3 4 3" xfId="30649"/>
    <cellStyle name="Normal 4 13 3 5" xfId="7402"/>
    <cellStyle name="Normal 4 13 3 5 2" xfId="30652"/>
    <cellStyle name="Normal 4 13 3 5 3" xfId="30651"/>
    <cellStyle name="Normal 4 13 3 6" xfId="7403"/>
    <cellStyle name="Normal 4 13 3 6 2" xfId="30653"/>
    <cellStyle name="Normal 4 13 3 7" xfId="30638"/>
    <cellStyle name="Normal 4 13 3_Sheet3" xfId="7404"/>
    <cellStyle name="Normal 4 13 4" xfId="7405"/>
    <cellStyle name="Normal 4 13 4 2" xfId="7406"/>
    <cellStyle name="Normal 4 13 4 2 2" xfId="7407"/>
    <cellStyle name="Normal 4 13 4 2 2 2" xfId="7408"/>
    <cellStyle name="Normal 4 13 4 2 2 2 2" xfId="30657"/>
    <cellStyle name="Normal 4 13 4 2 2 3" xfId="30656"/>
    <cellStyle name="Normal 4 13 4 2 2_Sheet3" xfId="7409"/>
    <cellStyle name="Normal 4 13 4 2 3" xfId="7410"/>
    <cellStyle name="Normal 4 13 4 2 3 2" xfId="30659"/>
    <cellStyle name="Normal 4 13 4 2 3 3" xfId="30658"/>
    <cellStyle name="Normal 4 13 4 2 4" xfId="7411"/>
    <cellStyle name="Normal 4 13 4 2 4 2" xfId="30661"/>
    <cellStyle name="Normal 4 13 4 2 4 3" xfId="30660"/>
    <cellStyle name="Normal 4 13 4 2 5" xfId="7412"/>
    <cellStyle name="Normal 4 13 4 2 5 2" xfId="30662"/>
    <cellStyle name="Normal 4 13 4 2 6" xfId="30655"/>
    <cellStyle name="Normal 4 13 4 2_Sheet3" xfId="7413"/>
    <cellStyle name="Normal 4 13 4 3" xfId="7414"/>
    <cellStyle name="Normal 4 13 4 3 2" xfId="7415"/>
    <cellStyle name="Normal 4 13 4 3 2 2" xfId="30664"/>
    <cellStyle name="Normal 4 13 4 3 3" xfId="30663"/>
    <cellStyle name="Normal 4 13 4 3_Sheet3" xfId="7416"/>
    <cellStyle name="Normal 4 13 4 4" xfId="7417"/>
    <cellStyle name="Normal 4 13 4 4 2" xfId="30666"/>
    <cellStyle name="Normal 4 13 4 4 3" xfId="30665"/>
    <cellStyle name="Normal 4 13 4 5" xfId="7418"/>
    <cellStyle name="Normal 4 13 4 5 2" xfId="30668"/>
    <cellStyle name="Normal 4 13 4 5 3" xfId="30667"/>
    <cellStyle name="Normal 4 13 4 6" xfId="7419"/>
    <cellStyle name="Normal 4 13 4 6 2" xfId="30669"/>
    <cellStyle name="Normal 4 13 4 7" xfId="30654"/>
    <cellStyle name="Normal 4 13 4_Sheet3" xfId="7420"/>
    <cellStyle name="Normal 4 13 5" xfId="7421"/>
    <cellStyle name="Normal 4 13 5 2" xfId="7422"/>
    <cellStyle name="Normal 4 13 5 2 2" xfId="7423"/>
    <cellStyle name="Normal 4 13 5 2 2 2" xfId="30672"/>
    <cellStyle name="Normal 4 13 5 2 3" xfId="30671"/>
    <cellStyle name="Normal 4 13 5 2_Sheet3" xfId="7424"/>
    <cellStyle name="Normal 4 13 5 3" xfId="7425"/>
    <cellStyle name="Normal 4 13 5 3 2" xfId="30674"/>
    <cellStyle name="Normal 4 13 5 3 3" xfId="30673"/>
    <cellStyle name="Normal 4 13 5 4" xfId="7426"/>
    <cellStyle name="Normal 4 13 5 4 2" xfId="30676"/>
    <cellStyle name="Normal 4 13 5 4 3" xfId="30675"/>
    <cellStyle name="Normal 4 13 5 5" xfId="7427"/>
    <cellStyle name="Normal 4 13 5 5 2" xfId="30677"/>
    <cellStyle name="Normal 4 13 5 6" xfId="30670"/>
    <cellStyle name="Normal 4 13 5_Sheet3" xfId="7428"/>
    <cellStyle name="Normal 4 13 6" xfId="7429"/>
    <cellStyle name="Normal 4 13 6 2" xfId="7430"/>
    <cellStyle name="Normal 4 13 6 2 2" xfId="30679"/>
    <cellStyle name="Normal 4 13 6 3" xfId="30678"/>
    <cellStyle name="Normal 4 13 6_Sheet3" xfId="7431"/>
    <cellStyle name="Normal 4 13 7" xfId="7432"/>
    <cellStyle name="Normal 4 13 7 2" xfId="30681"/>
    <cellStyle name="Normal 4 13 7 3" xfId="30680"/>
    <cellStyle name="Normal 4 13 8" xfId="7433"/>
    <cellStyle name="Normal 4 13 8 2" xfId="30683"/>
    <cellStyle name="Normal 4 13 8 3" xfId="30682"/>
    <cellStyle name="Normal 4 13 9" xfId="7434"/>
    <cellStyle name="Normal 4 13 9 2" xfId="30684"/>
    <cellStyle name="Normal 4 13_Sheet3" xfId="7435"/>
    <cellStyle name="Normal 4 14" xfId="7436"/>
    <cellStyle name="Normal 4 14 10" xfId="30685"/>
    <cellStyle name="Normal 4 14 2" xfId="7437"/>
    <cellStyle name="Normal 4 14 2 2" xfId="7438"/>
    <cellStyle name="Normal 4 14 2 2 2" xfId="7439"/>
    <cellStyle name="Normal 4 14 2 2 2 2" xfId="7440"/>
    <cellStyle name="Normal 4 14 2 2 2 2 2" xfId="30689"/>
    <cellStyle name="Normal 4 14 2 2 2 3" xfId="30688"/>
    <cellStyle name="Normal 4 14 2 2 2_Sheet3" xfId="7441"/>
    <cellStyle name="Normal 4 14 2 2 3" xfId="7442"/>
    <cellStyle name="Normal 4 14 2 2 3 2" xfId="30691"/>
    <cellStyle name="Normal 4 14 2 2 3 3" xfId="30690"/>
    <cellStyle name="Normal 4 14 2 2 4" xfId="7443"/>
    <cellStyle name="Normal 4 14 2 2 4 2" xfId="30693"/>
    <cellStyle name="Normal 4 14 2 2 4 3" xfId="30692"/>
    <cellStyle name="Normal 4 14 2 2 5" xfId="7444"/>
    <cellStyle name="Normal 4 14 2 2 5 2" xfId="30694"/>
    <cellStyle name="Normal 4 14 2 2 6" xfId="30687"/>
    <cellStyle name="Normal 4 14 2 2_Sheet3" xfId="7445"/>
    <cellStyle name="Normal 4 14 2 3" xfId="7446"/>
    <cellStyle name="Normal 4 14 2 3 2" xfId="7447"/>
    <cellStyle name="Normal 4 14 2 3 2 2" xfId="30696"/>
    <cellStyle name="Normal 4 14 2 3 3" xfId="30695"/>
    <cellStyle name="Normal 4 14 2 3_Sheet3" xfId="7448"/>
    <cellStyle name="Normal 4 14 2 4" xfId="7449"/>
    <cellStyle name="Normal 4 14 2 4 2" xfId="30698"/>
    <cellStyle name="Normal 4 14 2 4 3" xfId="30697"/>
    <cellStyle name="Normal 4 14 2 5" xfId="7450"/>
    <cellStyle name="Normal 4 14 2 5 2" xfId="30700"/>
    <cellStyle name="Normal 4 14 2 5 3" xfId="30699"/>
    <cellStyle name="Normal 4 14 2 6" xfId="7451"/>
    <cellStyle name="Normal 4 14 2 6 2" xfId="30701"/>
    <cellStyle name="Normal 4 14 2 7" xfId="30686"/>
    <cellStyle name="Normal 4 14 2_Sheet3" xfId="7452"/>
    <cellStyle name="Normal 4 14 3" xfId="7453"/>
    <cellStyle name="Normal 4 14 3 2" xfId="7454"/>
    <cellStyle name="Normal 4 14 3 2 2" xfId="7455"/>
    <cellStyle name="Normal 4 14 3 2 2 2" xfId="7456"/>
    <cellStyle name="Normal 4 14 3 2 2 2 2" xfId="30705"/>
    <cellStyle name="Normal 4 14 3 2 2 3" xfId="30704"/>
    <cellStyle name="Normal 4 14 3 2 2_Sheet3" xfId="7457"/>
    <cellStyle name="Normal 4 14 3 2 3" xfId="7458"/>
    <cellStyle name="Normal 4 14 3 2 3 2" xfId="30707"/>
    <cellStyle name="Normal 4 14 3 2 3 3" xfId="30706"/>
    <cellStyle name="Normal 4 14 3 2 4" xfId="7459"/>
    <cellStyle name="Normal 4 14 3 2 4 2" xfId="30709"/>
    <cellStyle name="Normal 4 14 3 2 4 3" xfId="30708"/>
    <cellStyle name="Normal 4 14 3 2 5" xfId="7460"/>
    <cellStyle name="Normal 4 14 3 2 5 2" xfId="30710"/>
    <cellStyle name="Normal 4 14 3 2 6" xfId="30703"/>
    <cellStyle name="Normal 4 14 3 2_Sheet3" xfId="7461"/>
    <cellStyle name="Normal 4 14 3 3" xfId="7462"/>
    <cellStyle name="Normal 4 14 3 3 2" xfId="7463"/>
    <cellStyle name="Normal 4 14 3 3 2 2" xfId="30712"/>
    <cellStyle name="Normal 4 14 3 3 3" xfId="30711"/>
    <cellStyle name="Normal 4 14 3 3_Sheet3" xfId="7464"/>
    <cellStyle name="Normal 4 14 3 4" xfId="7465"/>
    <cellStyle name="Normal 4 14 3 4 2" xfId="30714"/>
    <cellStyle name="Normal 4 14 3 4 3" xfId="30713"/>
    <cellStyle name="Normal 4 14 3 5" xfId="7466"/>
    <cellStyle name="Normal 4 14 3 5 2" xfId="30716"/>
    <cellStyle name="Normal 4 14 3 5 3" xfId="30715"/>
    <cellStyle name="Normal 4 14 3 6" xfId="7467"/>
    <cellStyle name="Normal 4 14 3 6 2" xfId="30717"/>
    <cellStyle name="Normal 4 14 3 7" xfId="30702"/>
    <cellStyle name="Normal 4 14 3_Sheet3" xfId="7468"/>
    <cellStyle name="Normal 4 14 4" xfId="7469"/>
    <cellStyle name="Normal 4 14 4 2" xfId="7470"/>
    <cellStyle name="Normal 4 14 4 2 2" xfId="7471"/>
    <cellStyle name="Normal 4 14 4 2 2 2" xfId="7472"/>
    <cellStyle name="Normal 4 14 4 2 2 2 2" xfId="30721"/>
    <cellStyle name="Normal 4 14 4 2 2 3" xfId="30720"/>
    <cellStyle name="Normal 4 14 4 2 2_Sheet3" xfId="7473"/>
    <cellStyle name="Normal 4 14 4 2 3" xfId="7474"/>
    <cellStyle name="Normal 4 14 4 2 3 2" xfId="30723"/>
    <cellStyle name="Normal 4 14 4 2 3 3" xfId="30722"/>
    <cellStyle name="Normal 4 14 4 2 4" xfId="7475"/>
    <cellStyle name="Normal 4 14 4 2 4 2" xfId="30725"/>
    <cellStyle name="Normal 4 14 4 2 4 3" xfId="30724"/>
    <cellStyle name="Normal 4 14 4 2 5" xfId="7476"/>
    <cellStyle name="Normal 4 14 4 2 5 2" xfId="30726"/>
    <cellStyle name="Normal 4 14 4 2 6" xfId="30719"/>
    <cellStyle name="Normal 4 14 4 2_Sheet3" xfId="7477"/>
    <cellStyle name="Normal 4 14 4 3" xfId="7478"/>
    <cellStyle name="Normal 4 14 4 3 2" xfId="7479"/>
    <cellStyle name="Normal 4 14 4 3 2 2" xfId="30728"/>
    <cellStyle name="Normal 4 14 4 3 3" xfId="30727"/>
    <cellStyle name="Normal 4 14 4 3_Sheet3" xfId="7480"/>
    <cellStyle name="Normal 4 14 4 4" xfId="7481"/>
    <cellStyle name="Normal 4 14 4 4 2" xfId="30730"/>
    <cellStyle name="Normal 4 14 4 4 3" xfId="30729"/>
    <cellStyle name="Normal 4 14 4 5" xfId="7482"/>
    <cellStyle name="Normal 4 14 4 5 2" xfId="30732"/>
    <cellStyle name="Normal 4 14 4 5 3" xfId="30731"/>
    <cellStyle name="Normal 4 14 4 6" xfId="7483"/>
    <cellStyle name="Normal 4 14 4 6 2" xfId="30733"/>
    <cellStyle name="Normal 4 14 4 7" xfId="30718"/>
    <cellStyle name="Normal 4 14 4_Sheet3" xfId="7484"/>
    <cellStyle name="Normal 4 14 5" xfId="7485"/>
    <cellStyle name="Normal 4 14 5 2" xfId="7486"/>
    <cellStyle name="Normal 4 14 5 2 2" xfId="7487"/>
    <cellStyle name="Normal 4 14 5 2 2 2" xfId="30736"/>
    <cellStyle name="Normal 4 14 5 2 3" xfId="30735"/>
    <cellStyle name="Normal 4 14 5 2_Sheet3" xfId="7488"/>
    <cellStyle name="Normal 4 14 5 3" xfId="7489"/>
    <cellStyle name="Normal 4 14 5 3 2" xfId="30738"/>
    <cellStyle name="Normal 4 14 5 3 3" xfId="30737"/>
    <cellStyle name="Normal 4 14 5 4" xfId="7490"/>
    <cellStyle name="Normal 4 14 5 4 2" xfId="30740"/>
    <cellStyle name="Normal 4 14 5 4 3" xfId="30739"/>
    <cellStyle name="Normal 4 14 5 5" xfId="7491"/>
    <cellStyle name="Normal 4 14 5 5 2" xfId="30741"/>
    <cellStyle name="Normal 4 14 5 6" xfId="30734"/>
    <cellStyle name="Normal 4 14 5_Sheet3" xfId="7492"/>
    <cellStyle name="Normal 4 14 6" xfId="7493"/>
    <cellStyle name="Normal 4 14 6 2" xfId="7494"/>
    <cellStyle name="Normal 4 14 6 2 2" xfId="30743"/>
    <cellStyle name="Normal 4 14 6 3" xfId="30742"/>
    <cellStyle name="Normal 4 14 6_Sheet3" xfId="7495"/>
    <cellStyle name="Normal 4 14 7" xfId="7496"/>
    <cellStyle name="Normal 4 14 7 2" xfId="30745"/>
    <cellStyle name="Normal 4 14 7 3" xfId="30744"/>
    <cellStyle name="Normal 4 14 8" xfId="7497"/>
    <cellStyle name="Normal 4 14 8 2" xfId="30747"/>
    <cellStyle name="Normal 4 14 8 3" xfId="30746"/>
    <cellStyle name="Normal 4 14 9" xfId="7498"/>
    <cellStyle name="Normal 4 14 9 2" xfId="30748"/>
    <cellStyle name="Normal 4 14_Sheet3" xfId="7499"/>
    <cellStyle name="Normal 4 15" xfId="7500"/>
    <cellStyle name="Normal 4 15 10" xfId="30749"/>
    <cellStyle name="Normal 4 15 2" xfId="7501"/>
    <cellStyle name="Normal 4 15 2 2" xfId="7502"/>
    <cellStyle name="Normal 4 15 2 2 2" xfId="7503"/>
    <cellStyle name="Normal 4 15 2 2 2 2" xfId="7504"/>
    <cellStyle name="Normal 4 15 2 2 2 2 2" xfId="30753"/>
    <cellStyle name="Normal 4 15 2 2 2 3" xfId="30752"/>
    <cellStyle name="Normal 4 15 2 2 2_Sheet3" xfId="7505"/>
    <cellStyle name="Normal 4 15 2 2 3" xfId="7506"/>
    <cellStyle name="Normal 4 15 2 2 3 2" xfId="30755"/>
    <cellStyle name="Normal 4 15 2 2 3 3" xfId="30754"/>
    <cellStyle name="Normal 4 15 2 2 4" xfId="7507"/>
    <cellStyle name="Normal 4 15 2 2 4 2" xfId="30757"/>
    <cellStyle name="Normal 4 15 2 2 4 3" xfId="30756"/>
    <cellStyle name="Normal 4 15 2 2 5" xfId="7508"/>
    <cellStyle name="Normal 4 15 2 2 5 2" xfId="30758"/>
    <cellStyle name="Normal 4 15 2 2 6" xfId="30751"/>
    <cellStyle name="Normal 4 15 2 2_Sheet3" xfId="7509"/>
    <cellStyle name="Normal 4 15 2 3" xfId="7510"/>
    <cellStyle name="Normal 4 15 2 3 2" xfId="7511"/>
    <cellStyle name="Normal 4 15 2 3 2 2" xfId="30760"/>
    <cellStyle name="Normal 4 15 2 3 3" xfId="30759"/>
    <cellStyle name="Normal 4 15 2 3_Sheet3" xfId="7512"/>
    <cellStyle name="Normal 4 15 2 4" xfId="7513"/>
    <cellStyle name="Normal 4 15 2 4 2" xfId="30762"/>
    <cellStyle name="Normal 4 15 2 4 3" xfId="30761"/>
    <cellStyle name="Normal 4 15 2 5" xfId="7514"/>
    <cellStyle name="Normal 4 15 2 5 2" xfId="30764"/>
    <cellStyle name="Normal 4 15 2 5 3" xfId="30763"/>
    <cellStyle name="Normal 4 15 2 6" xfId="7515"/>
    <cellStyle name="Normal 4 15 2 6 2" xfId="30765"/>
    <cellStyle name="Normal 4 15 2 7" xfId="30750"/>
    <cellStyle name="Normal 4 15 2_Sheet3" xfId="7516"/>
    <cellStyle name="Normal 4 15 3" xfId="7517"/>
    <cellStyle name="Normal 4 15 3 2" xfId="7518"/>
    <cellStyle name="Normal 4 15 3 2 2" xfId="7519"/>
    <cellStyle name="Normal 4 15 3 2 2 2" xfId="7520"/>
    <cellStyle name="Normal 4 15 3 2 2 2 2" xfId="30769"/>
    <cellStyle name="Normal 4 15 3 2 2 3" xfId="30768"/>
    <cellStyle name="Normal 4 15 3 2 2_Sheet3" xfId="7521"/>
    <cellStyle name="Normal 4 15 3 2 3" xfId="7522"/>
    <cellStyle name="Normal 4 15 3 2 3 2" xfId="30771"/>
    <cellStyle name="Normal 4 15 3 2 3 3" xfId="30770"/>
    <cellStyle name="Normal 4 15 3 2 4" xfId="7523"/>
    <cellStyle name="Normal 4 15 3 2 4 2" xfId="30773"/>
    <cellStyle name="Normal 4 15 3 2 4 3" xfId="30772"/>
    <cellStyle name="Normal 4 15 3 2 5" xfId="7524"/>
    <cellStyle name="Normal 4 15 3 2 5 2" xfId="30774"/>
    <cellStyle name="Normal 4 15 3 2 6" xfId="30767"/>
    <cellStyle name="Normal 4 15 3 2_Sheet3" xfId="7525"/>
    <cellStyle name="Normal 4 15 3 3" xfId="7526"/>
    <cellStyle name="Normal 4 15 3 3 2" xfId="7527"/>
    <cellStyle name="Normal 4 15 3 3 2 2" xfId="30776"/>
    <cellStyle name="Normal 4 15 3 3 3" xfId="30775"/>
    <cellStyle name="Normal 4 15 3 3_Sheet3" xfId="7528"/>
    <cellStyle name="Normal 4 15 3 4" xfId="7529"/>
    <cellStyle name="Normal 4 15 3 4 2" xfId="30778"/>
    <cellStyle name="Normal 4 15 3 4 3" xfId="30777"/>
    <cellStyle name="Normal 4 15 3 5" xfId="7530"/>
    <cellStyle name="Normal 4 15 3 5 2" xfId="30780"/>
    <cellStyle name="Normal 4 15 3 5 3" xfId="30779"/>
    <cellStyle name="Normal 4 15 3 6" xfId="7531"/>
    <cellStyle name="Normal 4 15 3 6 2" xfId="30781"/>
    <cellStyle name="Normal 4 15 3 7" xfId="30766"/>
    <cellStyle name="Normal 4 15 3_Sheet3" xfId="7532"/>
    <cellStyle name="Normal 4 15 4" xfId="7533"/>
    <cellStyle name="Normal 4 15 4 2" xfId="7534"/>
    <cellStyle name="Normal 4 15 4 2 2" xfId="7535"/>
    <cellStyle name="Normal 4 15 4 2 2 2" xfId="7536"/>
    <cellStyle name="Normal 4 15 4 2 2 2 2" xfId="30785"/>
    <cellStyle name="Normal 4 15 4 2 2 3" xfId="30784"/>
    <cellStyle name="Normal 4 15 4 2 2_Sheet3" xfId="7537"/>
    <cellStyle name="Normal 4 15 4 2 3" xfId="7538"/>
    <cellStyle name="Normal 4 15 4 2 3 2" xfId="30787"/>
    <cellStyle name="Normal 4 15 4 2 3 3" xfId="30786"/>
    <cellStyle name="Normal 4 15 4 2 4" xfId="7539"/>
    <cellStyle name="Normal 4 15 4 2 4 2" xfId="30789"/>
    <cellStyle name="Normal 4 15 4 2 4 3" xfId="30788"/>
    <cellStyle name="Normal 4 15 4 2 5" xfId="7540"/>
    <cellStyle name="Normal 4 15 4 2 5 2" xfId="30790"/>
    <cellStyle name="Normal 4 15 4 2 6" xfId="30783"/>
    <cellStyle name="Normal 4 15 4 2_Sheet3" xfId="7541"/>
    <cellStyle name="Normal 4 15 4 3" xfId="7542"/>
    <cellStyle name="Normal 4 15 4 3 2" xfId="7543"/>
    <cellStyle name="Normal 4 15 4 3 2 2" xfId="30792"/>
    <cellStyle name="Normal 4 15 4 3 3" xfId="30791"/>
    <cellStyle name="Normal 4 15 4 3_Sheet3" xfId="7544"/>
    <cellStyle name="Normal 4 15 4 4" xfId="7545"/>
    <cellStyle name="Normal 4 15 4 4 2" xfId="30794"/>
    <cellStyle name="Normal 4 15 4 4 3" xfId="30793"/>
    <cellStyle name="Normal 4 15 4 5" xfId="7546"/>
    <cellStyle name="Normal 4 15 4 5 2" xfId="30796"/>
    <cellStyle name="Normal 4 15 4 5 3" xfId="30795"/>
    <cellStyle name="Normal 4 15 4 6" xfId="7547"/>
    <cellStyle name="Normal 4 15 4 6 2" xfId="30797"/>
    <cellStyle name="Normal 4 15 4 7" xfId="30782"/>
    <cellStyle name="Normal 4 15 4_Sheet3" xfId="7548"/>
    <cellStyle name="Normal 4 15 5" xfId="7549"/>
    <cellStyle name="Normal 4 15 5 2" xfId="7550"/>
    <cellStyle name="Normal 4 15 5 2 2" xfId="7551"/>
    <cellStyle name="Normal 4 15 5 2 2 2" xfId="30800"/>
    <cellStyle name="Normal 4 15 5 2 3" xfId="30799"/>
    <cellStyle name="Normal 4 15 5 2_Sheet3" xfId="7552"/>
    <cellStyle name="Normal 4 15 5 3" xfId="7553"/>
    <cellStyle name="Normal 4 15 5 3 2" xfId="30802"/>
    <cellStyle name="Normal 4 15 5 3 3" xfId="30801"/>
    <cellStyle name="Normal 4 15 5 4" xfId="7554"/>
    <cellStyle name="Normal 4 15 5 4 2" xfId="30804"/>
    <cellStyle name="Normal 4 15 5 4 3" xfId="30803"/>
    <cellStyle name="Normal 4 15 5 5" xfId="7555"/>
    <cellStyle name="Normal 4 15 5 5 2" xfId="30805"/>
    <cellStyle name="Normal 4 15 5 6" xfId="30798"/>
    <cellStyle name="Normal 4 15 5_Sheet3" xfId="7556"/>
    <cellStyle name="Normal 4 15 6" xfId="7557"/>
    <cellStyle name="Normal 4 15 6 2" xfId="7558"/>
    <cellStyle name="Normal 4 15 6 2 2" xfId="30807"/>
    <cellStyle name="Normal 4 15 6 3" xfId="30806"/>
    <cellStyle name="Normal 4 15 6_Sheet3" xfId="7559"/>
    <cellStyle name="Normal 4 15 7" xfId="7560"/>
    <cellStyle name="Normal 4 15 7 2" xfId="30809"/>
    <cellStyle name="Normal 4 15 7 3" xfId="30808"/>
    <cellStyle name="Normal 4 15 8" xfId="7561"/>
    <cellStyle name="Normal 4 15 8 2" xfId="30811"/>
    <cellStyle name="Normal 4 15 8 3" xfId="30810"/>
    <cellStyle name="Normal 4 15 9" xfId="7562"/>
    <cellStyle name="Normal 4 15 9 2" xfId="30812"/>
    <cellStyle name="Normal 4 15_Sheet3" xfId="7563"/>
    <cellStyle name="Normal 4 16" xfId="7564"/>
    <cellStyle name="Normal 4 16 10" xfId="30813"/>
    <cellStyle name="Normal 4 16 2" xfId="7565"/>
    <cellStyle name="Normal 4 16 2 2" xfId="7566"/>
    <cellStyle name="Normal 4 16 2 2 2" xfId="7567"/>
    <cellStyle name="Normal 4 16 2 2 2 2" xfId="7568"/>
    <cellStyle name="Normal 4 16 2 2 2 2 2" xfId="30817"/>
    <cellStyle name="Normal 4 16 2 2 2 3" xfId="30816"/>
    <cellStyle name="Normal 4 16 2 2 2_Sheet3" xfId="7569"/>
    <cellStyle name="Normal 4 16 2 2 3" xfId="7570"/>
    <cellStyle name="Normal 4 16 2 2 3 2" xfId="30819"/>
    <cellStyle name="Normal 4 16 2 2 3 3" xfId="30818"/>
    <cellStyle name="Normal 4 16 2 2 4" xfId="7571"/>
    <cellStyle name="Normal 4 16 2 2 4 2" xfId="30821"/>
    <cellStyle name="Normal 4 16 2 2 4 3" xfId="30820"/>
    <cellStyle name="Normal 4 16 2 2 5" xfId="7572"/>
    <cellStyle name="Normal 4 16 2 2 5 2" xfId="30822"/>
    <cellStyle name="Normal 4 16 2 2 6" xfId="30815"/>
    <cellStyle name="Normal 4 16 2 2_Sheet3" xfId="7573"/>
    <cellStyle name="Normal 4 16 2 3" xfId="7574"/>
    <cellStyle name="Normal 4 16 2 3 2" xfId="7575"/>
    <cellStyle name="Normal 4 16 2 3 2 2" xfId="30824"/>
    <cellStyle name="Normal 4 16 2 3 3" xfId="30823"/>
    <cellStyle name="Normal 4 16 2 3_Sheet3" xfId="7576"/>
    <cellStyle name="Normal 4 16 2 4" xfId="7577"/>
    <cellStyle name="Normal 4 16 2 4 2" xfId="30826"/>
    <cellStyle name="Normal 4 16 2 4 3" xfId="30825"/>
    <cellStyle name="Normal 4 16 2 5" xfId="7578"/>
    <cellStyle name="Normal 4 16 2 5 2" xfId="30828"/>
    <cellStyle name="Normal 4 16 2 5 3" xfId="30827"/>
    <cellStyle name="Normal 4 16 2 6" xfId="7579"/>
    <cellStyle name="Normal 4 16 2 6 2" xfId="30829"/>
    <cellStyle name="Normal 4 16 2 7" xfId="30814"/>
    <cellStyle name="Normal 4 16 2_Sheet3" xfId="7580"/>
    <cellStyle name="Normal 4 16 3" xfId="7581"/>
    <cellStyle name="Normal 4 16 3 2" xfId="7582"/>
    <cellStyle name="Normal 4 16 3 2 2" xfId="7583"/>
    <cellStyle name="Normal 4 16 3 2 2 2" xfId="7584"/>
    <cellStyle name="Normal 4 16 3 2 2 2 2" xfId="30833"/>
    <cellStyle name="Normal 4 16 3 2 2 3" xfId="30832"/>
    <cellStyle name="Normal 4 16 3 2 2_Sheet3" xfId="7585"/>
    <cellStyle name="Normal 4 16 3 2 3" xfId="7586"/>
    <cellStyle name="Normal 4 16 3 2 3 2" xfId="30835"/>
    <cellStyle name="Normal 4 16 3 2 3 3" xfId="30834"/>
    <cellStyle name="Normal 4 16 3 2 4" xfId="7587"/>
    <cellStyle name="Normal 4 16 3 2 4 2" xfId="30837"/>
    <cellStyle name="Normal 4 16 3 2 4 3" xfId="30836"/>
    <cellStyle name="Normal 4 16 3 2 5" xfId="7588"/>
    <cellStyle name="Normal 4 16 3 2 5 2" xfId="30838"/>
    <cellStyle name="Normal 4 16 3 2 6" xfId="30831"/>
    <cellStyle name="Normal 4 16 3 2_Sheet3" xfId="7589"/>
    <cellStyle name="Normal 4 16 3 3" xfId="7590"/>
    <cellStyle name="Normal 4 16 3 3 2" xfId="7591"/>
    <cellStyle name="Normal 4 16 3 3 2 2" xfId="30840"/>
    <cellStyle name="Normal 4 16 3 3 3" xfId="30839"/>
    <cellStyle name="Normal 4 16 3 3_Sheet3" xfId="7592"/>
    <cellStyle name="Normal 4 16 3 4" xfId="7593"/>
    <cellStyle name="Normal 4 16 3 4 2" xfId="30842"/>
    <cellStyle name="Normal 4 16 3 4 3" xfId="30841"/>
    <cellStyle name="Normal 4 16 3 5" xfId="7594"/>
    <cellStyle name="Normal 4 16 3 5 2" xfId="30844"/>
    <cellStyle name="Normal 4 16 3 5 3" xfId="30843"/>
    <cellStyle name="Normal 4 16 3 6" xfId="7595"/>
    <cellStyle name="Normal 4 16 3 6 2" xfId="30845"/>
    <cellStyle name="Normal 4 16 3 7" xfId="30830"/>
    <cellStyle name="Normal 4 16 3_Sheet3" xfId="7596"/>
    <cellStyle name="Normal 4 16 4" xfId="7597"/>
    <cellStyle name="Normal 4 16 4 2" xfId="7598"/>
    <cellStyle name="Normal 4 16 4 2 2" xfId="7599"/>
    <cellStyle name="Normal 4 16 4 2 2 2" xfId="7600"/>
    <cellStyle name="Normal 4 16 4 2 2 2 2" xfId="30849"/>
    <cellStyle name="Normal 4 16 4 2 2 3" xfId="30848"/>
    <cellStyle name="Normal 4 16 4 2 2_Sheet3" xfId="7601"/>
    <cellStyle name="Normal 4 16 4 2 3" xfId="7602"/>
    <cellStyle name="Normal 4 16 4 2 3 2" xfId="30851"/>
    <cellStyle name="Normal 4 16 4 2 3 3" xfId="30850"/>
    <cellStyle name="Normal 4 16 4 2 4" xfId="7603"/>
    <cellStyle name="Normal 4 16 4 2 4 2" xfId="30853"/>
    <cellStyle name="Normal 4 16 4 2 4 3" xfId="30852"/>
    <cellStyle name="Normal 4 16 4 2 5" xfId="7604"/>
    <cellStyle name="Normal 4 16 4 2 5 2" xfId="30854"/>
    <cellStyle name="Normal 4 16 4 2 6" xfId="30847"/>
    <cellStyle name="Normal 4 16 4 2_Sheet3" xfId="7605"/>
    <cellStyle name="Normal 4 16 4 3" xfId="7606"/>
    <cellStyle name="Normal 4 16 4 3 2" xfId="7607"/>
    <cellStyle name="Normal 4 16 4 3 2 2" xfId="30856"/>
    <cellStyle name="Normal 4 16 4 3 3" xfId="30855"/>
    <cellStyle name="Normal 4 16 4 3_Sheet3" xfId="7608"/>
    <cellStyle name="Normal 4 16 4 4" xfId="7609"/>
    <cellStyle name="Normal 4 16 4 4 2" xfId="30858"/>
    <cellStyle name="Normal 4 16 4 4 3" xfId="30857"/>
    <cellStyle name="Normal 4 16 4 5" xfId="7610"/>
    <cellStyle name="Normal 4 16 4 5 2" xfId="30860"/>
    <cellStyle name="Normal 4 16 4 5 3" xfId="30859"/>
    <cellStyle name="Normal 4 16 4 6" xfId="7611"/>
    <cellStyle name="Normal 4 16 4 6 2" xfId="30861"/>
    <cellStyle name="Normal 4 16 4 7" xfId="30846"/>
    <cellStyle name="Normal 4 16 4_Sheet3" xfId="7612"/>
    <cellStyle name="Normal 4 16 5" xfId="7613"/>
    <cellStyle name="Normal 4 16 5 2" xfId="7614"/>
    <cellStyle name="Normal 4 16 5 2 2" xfId="7615"/>
    <cellStyle name="Normal 4 16 5 2 2 2" xfId="30864"/>
    <cellStyle name="Normal 4 16 5 2 3" xfId="30863"/>
    <cellStyle name="Normal 4 16 5 2_Sheet3" xfId="7616"/>
    <cellStyle name="Normal 4 16 5 3" xfId="7617"/>
    <cellStyle name="Normal 4 16 5 3 2" xfId="30866"/>
    <cellStyle name="Normal 4 16 5 3 3" xfId="30865"/>
    <cellStyle name="Normal 4 16 5 4" xfId="7618"/>
    <cellStyle name="Normal 4 16 5 4 2" xfId="30868"/>
    <cellStyle name="Normal 4 16 5 4 3" xfId="30867"/>
    <cellStyle name="Normal 4 16 5 5" xfId="7619"/>
    <cellStyle name="Normal 4 16 5 5 2" xfId="30869"/>
    <cellStyle name="Normal 4 16 5 6" xfId="30862"/>
    <cellStyle name="Normal 4 16 5_Sheet3" xfId="7620"/>
    <cellStyle name="Normal 4 16 6" xfId="7621"/>
    <cellStyle name="Normal 4 16 6 2" xfId="7622"/>
    <cellStyle name="Normal 4 16 6 2 2" xfId="30871"/>
    <cellStyle name="Normal 4 16 6 3" xfId="30870"/>
    <cellStyle name="Normal 4 16 6_Sheet3" xfId="7623"/>
    <cellStyle name="Normal 4 16 7" xfId="7624"/>
    <cellStyle name="Normal 4 16 7 2" xfId="30873"/>
    <cellStyle name="Normal 4 16 7 3" xfId="30872"/>
    <cellStyle name="Normal 4 16 8" xfId="7625"/>
    <cellStyle name="Normal 4 16 8 2" xfId="30875"/>
    <cellStyle name="Normal 4 16 8 3" xfId="30874"/>
    <cellStyle name="Normal 4 16 9" xfId="7626"/>
    <cellStyle name="Normal 4 16 9 2" xfId="30876"/>
    <cellStyle name="Normal 4 16_Sheet3" xfId="7627"/>
    <cellStyle name="Normal 4 17" xfId="7628"/>
    <cellStyle name="Normal 4 17 10" xfId="30877"/>
    <cellStyle name="Normal 4 17 2" xfId="7629"/>
    <cellStyle name="Normal 4 17 2 2" xfId="7630"/>
    <cellStyle name="Normal 4 17 2 2 2" xfId="7631"/>
    <cellStyle name="Normal 4 17 2 2 2 2" xfId="7632"/>
    <cellStyle name="Normal 4 17 2 2 2 2 2" xfId="30881"/>
    <cellStyle name="Normal 4 17 2 2 2 3" xfId="30880"/>
    <cellStyle name="Normal 4 17 2 2 2_Sheet3" xfId="7633"/>
    <cellStyle name="Normal 4 17 2 2 3" xfId="7634"/>
    <cellStyle name="Normal 4 17 2 2 3 2" xfId="30883"/>
    <cellStyle name="Normal 4 17 2 2 3 3" xfId="30882"/>
    <cellStyle name="Normal 4 17 2 2 4" xfId="7635"/>
    <cellStyle name="Normal 4 17 2 2 4 2" xfId="30885"/>
    <cellStyle name="Normal 4 17 2 2 4 3" xfId="30884"/>
    <cellStyle name="Normal 4 17 2 2 5" xfId="7636"/>
    <cellStyle name="Normal 4 17 2 2 5 2" xfId="30886"/>
    <cellStyle name="Normal 4 17 2 2 6" xfId="30879"/>
    <cellStyle name="Normal 4 17 2 2_Sheet3" xfId="7637"/>
    <cellStyle name="Normal 4 17 2 3" xfId="7638"/>
    <cellStyle name="Normal 4 17 2 3 2" xfId="7639"/>
    <cellStyle name="Normal 4 17 2 3 2 2" xfId="30888"/>
    <cellStyle name="Normal 4 17 2 3 3" xfId="30887"/>
    <cellStyle name="Normal 4 17 2 3_Sheet3" xfId="7640"/>
    <cellStyle name="Normal 4 17 2 4" xfId="7641"/>
    <cellStyle name="Normal 4 17 2 4 2" xfId="30890"/>
    <cellStyle name="Normal 4 17 2 4 3" xfId="30889"/>
    <cellStyle name="Normal 4 17 2 5" xfId="7642"/>
    <cellStyle name="Normal 4 17 2 5 2" xfId="30892"/>
    <cellStyle name="Normal 4 17 2 5 3" xfId="30891"/>
    <cellStyle name="Normal 4 17 2 6" xfId="7643"/>
    <cellStyle name="Normal 4 17 2 6 2" xfId="30893"/>
    <cellStyle name="Normal 4 17 2 7" xfId="30878"/>
    <cellStyle name="Normal 4 17 2_Sheet3" xfId="7644"/>
    <cellStyle name="Normal 4 17 3" xfId="7645"/>
    <cellStyle name="Normal 4 17 3 2" xfId="7646"/>
    <cellStyle name="Normal 4 17 3 2 2" xfId="7647"/>
    <cellStyle name="Normal 4 17 3 2 2 2" xfId="7648"/>
    <cellStyle name="Normal 4 17 3 2 2 2 2" xfId="30897"/>
    <cellStyle name="Normal 4 17 3 2 2 3" xfId="30896"/>
    <cellStyle name="Normal 4 17 3 2 2_Sheet3" xfId="7649"/>
    <cellStyle name="Normal 4 17 3 2 3" xfId="7650"/>
    <cellStyle name="Normal 4 17 3 2 3 2" xfId="30899"/>
    <cellStyle name="Normal 4 17 3 2 3 3" xfId="30898"/>
    <cellStyle name="Normal 4 17 3 2 4" xfId="7651"/>
    <cellStyle name="Normal 4 17 3 2 4 2" xfId="30901"/>
    <cellStyle name="Normal 4 17 3 2 4 3" xfId="30900"/>
    <cellStyle name="Normal 4 17 3 2 5" xfId="7652"/>
    <cellStyle name="Normal 4 17 3 2 5 2" xfId="30902"/>
    <cellStyle name="Normal 4 17 3 2 6" xfId="30895"/>
    <cellStyle name="Normal 4 17 3 2_Sheet3" xfId="7653"/>
    <cellStyle name="Normal 4 17 3 3" xfId="7654"/>
    <cellStyle name="Normal 4 17 3 3 2" xfId="7655"/>
    <cellStyle name="Normal 4 17 3 3 2 2" xfId="30904"/>
    <cellStyle name="Normal 4 17 3 3 3" xfId="30903"/>
    <cellStyle name="Normal 4 17 3 3_Sheet3" xfId="7656"/>
    <cellStyle name="Normal 4 17 3 4" xfId="7657"/>
    <cellStyle name="Normal 4 17 3 4 2" xfId="30906"/>
    <cellStyle name="Normal 4 17 3 4 3" xfId="30905"/>
    <cellStyle name="Normal 4 17 3 5" xfId="7658"/>
    <cellStyle name="Normal 4 17 3 5 2" xfId="30908"/>
    <cellStyle name="Normal 4 17 3 5 3" xfId="30907"/>
    <cellStyle name="Normal 4 17 3 6" xfId="7659"/>
    <cellStyle name="Normal 4 17 3 6 2" xfId="30909"/>
    <cellStyle name="Normal 4 17 3 7" xfId="30894"/>
    <cellStyle name="Normal 4 17 3_Sheet3" xfId="7660"/>
    <cellStyle name="Normal 4 17 4" xfId="7661"/>
    <cellStyle name="Normal 4 17 4 2" xfId="7662"/>
    <cellStyle name="Normal 4 17 4 2 2" xfId="7663"/>
    <cellStyle name="Normal 4 17 4 2 2 2" xfId="7664"/>
    <cellStyle name="Normal 4 17 4 2 2 2 2" xfId="30913"/>
    <cellStyle name="Normal 4 17 4 2 2 3" xfId="30912"/>
    <cellStyle name="Normal 4 17 4 2 2_Sheet3" xfId="7665"/>
    <cellStyle name="Normal 4 17 4 2 3" xfId="7666"/>
    <cellStyle name="Normal 4 17 4 2 3 2" xfId="30915"/>
    <cellStyle name="Normal 4 17 4 2 3 3" xfId="30914"/>
    <cellStyle name="Normal 4 17 4 2 4" xfId="7667"/>
    <cellStyle name="Normal 4 17 4 2 4 2" xfId="30917"/>
    <cellStyle name="Normal 4 17 4 2 4 3" xfId="30916"/>
    <cellStyle name="Normal 4 17 4 2 5" xfId="7668"/>
    <cellStyle name="Normal 4 17 4 2 5 2" xfId="30918"/>
    <cellStyle name="Normal 4 17 4 2 6" xfId="30911"/>
    <cellStyle name="Normal 4 17 4 2_Sheet3" xfId="7669"/>
    <cellStyle name="Normal 4 17 4 3" xfId="7670"/>
    <cellStyle name="Normal 4 17 4 3 2" xfId="7671"/>
    <cellStyle name="Normal 4 17 4 3 2 2" xfId="30920"/>
    <cellStyle name="Normal 4 17 4 3 3" xfId="30919"/>
    <cellStyle name="Normal 4 17 4 3_Sheet3" xfId="7672"/>
    <cellStyle name="Normal 4 17 4 4" xfId="7673"/>
    <cellStyle name="Normal 4 17 4 4 2" xfId="30922"/>
    <cellStyle name="Normal 4 17 4 4 3" xfId="30921"/>
    <cellStyle name="Normal 4 17 4 5" xfId="7674"/>
    <cellStyle name="Normal 4 17 4 5 2" xfId="30924"/>
    <cellStyle name="Normal 4 17 4 5 3" xfId="30923"/>
    <cellStyle name="Normal 4 17 4 6" xfId="7675"/>
    <cellStyle name="Normal 4 17 4 6 2" xfId="30925"/>
    <cellStyle name="Normal 4 17 4 7" xfId="30910"/>
    <cellStyle name="Normal 4 17 4_Sheet3" xfId="7676"/>
    <cellStyle name="Normal 4 17 5" xfId="7677"/>
    <cellStyle name="Normal 4 17 5 2" xfId="7678"/>
    <cellStyle name="Normal 4 17 5 2 2" xfId="7679"/>
    <cellStyle name="Normal 4 17 5 2 2 2" xfId="30928"/>
    <cellStyle name="Normal 4 17 5 2 3" xfId="30927"/>
    <cellStyle name="Normal 4 17 5 2_Sheet3" xfId="7680"/>
    <cellStyle name="Normal 4 17 5 3" xfId="7681"/>
    <cellStyle name="Normal 4 17 5 3 2" xfId="30930"/>
    <cellStyle name="Normal 4 17 5 3 3" xfId="30929"/>
    <cellStyle name="Normal 4 17 5 4" xfId="7682"/>
    <cellStyle name="Normal 4 17 5 4 2" xfId="30932"/>
    <cellStyle name="Normal 4 17 5 4 3" xfId="30931"/>
    <cellStyle name="Normal 4 17 5 5" xfId="7683"/>
    <cellStyle name="Normal 4 17 5 5 2" xfId="30933"/>
    <cellStyle name="Normal 4 17 5 6" xfId="30926"/>
    <cellStyle name="Normal 4 17 5_Sheet3" xfId="7684"/>
    <cellStyle name="Normal 4 17 6" xfId="7685"/>
    <cellStyle name="Normal 4 17 6 2" xfId="7686"/>
    <cellStyle name="Normal 4 17 6 2 2" xfId="30935"/>
    <cellStyle name="Normal 4 17 6 3" xfId="30934"/>
    <cellStyle name="Normal 4 17 6_Sheet3" xfId="7687"/>
    <cellStyle name="Normal 4 17 7" xfId="7688"/>
    <cellStyle name="Normal 4 17 7 2" xfId="30937"/>
    <cellStyle name="Normal 4 17 7 3" xfId="30936"/>
    <cellStyle name="Normal 4 17 8" xfId="7689"/>
    <cellStyle name="Normal 4 17 8 2" xfId="30939"/>
    <cellStyle name="Normal 4 17 8 3" xfId="30938"/>
    <cellStyle name="Normal 4 17 9" xfId="7690"/>
    <cellStyle name="Normal 4 17 9 2" xfId="30940"/>
    <cellStyle name="Normal 4 17_Sheet3" xfId="7691"/>
    <cellStyle name="Normal 4 18" xfId="7692"/>
    <cellStyle name="Normal 4 18 10" xfId="30941"/>
    <cellStyle name="Normal 4 18 2" xfId="7693"/>
    <cellStyle name="Normal 4 18 2 2" xfId="7694"/>
    <cellStyle name="Normal 4 18 2 2 2" xfId="7695"/>
    <cellStyle name="Normal 4 18 2 2 2 2" xfId="7696"/>
    <cellStyle name="Normal 4 18 2 2 2 2 2" xfId="30945"/>
    <cellStyle name="Normal 4 18 2 2 2 3" xfId="30944"/>
    <cellStyle name="Normal 4 18 2 2 2_Sheet3" xfId="7697"/>
    <cellStyle name="Normal 4 18 2 2 3" xfId="7698"/>
    <cellStyle name="Normal 4 18 2 2 3 2" xfId="30947"/>
    <cellStyle name="Normal 4 18 2 2 3 3" xfId="30946"/>
    <cellStyle name="Normal 4 18 2 2 4" xfId="7699"/>
    <cellStyle name="Normal 4 18 2 2 4 2" xfId="30949"/>
    <cellStyle name="Normal 4 18 2 2 4 3" xfId="30948"/>
    <cellStyle name="Normal 4 18 2 2 5" xfId="7700"/>
    <cellStyle name="Normal 4 18 2 2 5 2" xfId="30950"/>
    <cellStyle name="Normal 4 18 2 2 6" xfId="30943"/>
    <cellStyle name="Normal 4 18 2 2_Sheet3" xfId="7701"/>
    <cellStyle name="Normal 4 18 2 3" xfId="7702"/>
    <cellStyle name="Normal 4 18 2 3 2" xfId="7703"/>
    <cellStyle name="Normal 4 18 2 3 2 2" xfId="30952"/>
    <cellStyle name="Normal 4 18 2 3 3" xfId="30951"/>
    <cellStyle name="Normal 4 18 2 3_Sheet3" xfId="7704"/>
    <cellStyle name="Normal 4 18 2 4" xfId="7705"/>
    <cellStyle name="Normal 4 18 2 4 2" xfId="30954"/>
    <cellStyle name="Normal 4 18 2 4 3" xfId="30953"/>
    <cellStyle name="Normal 4 18 2 5" xfId="7706"/>
    <cellStyle name="Normal 4 18 2 5 2" xfId="30956"/>
    <cellStyle name="Normal 4 18 2 5 3" xfId="30955"/>
    <cellStyle name="Normal 4 18 2 6" xfId="7707"/>
    <cellStyle name="Normal 4 18 2 6 2" xfId="30957"/>
    <cellStyle name="Normal 4 18 2 7" xfId="30942"/>
    <cellStyle name="Normal 4 18 2_Sheet3" xfId="7708"/>
    <cellStyle name="Normal 4 18 3" xfId="7709"/>
    <cellStyle name="Normal 4 18 3 2" xfId="7710"/>
    <cellStyle name="Normal 4 18 3 2 2" xfId="7711"/>
    <cellStyle name="Normal 4 18 3 2 2 2" xfId="7712"/>
    <cellStyle name="Normal 4 18 3 2 2 2 2" xfId="30961"/>
    <cellStyle name="Normal 4 18 3 2 2 3" xfId="30960"/>
    <cellStyle name="Normal 4 18 3 2 2_Sheet3" xfId="7713"/>
    <cellStyle name="Normal 4 18 3 2 3" xfId="7714"/>
    <cellStyle name="Normal 4 18 3 2 3 2" xfId="30963"/>
    <cellStyle name="Normal 4 18 3 2 3 3" xfId="30962"/>
    <cellStyle name="Normal 4 18 3 2 4" xfId="7715"/>
    <cellStyle name="Normal 4 18 3 2 4 2" xfId="30965"/>
    <cellStyle name="Normal 4 18 3 2 4 3" xfId="30964"/>
    <cellStyle name="Normal 4 18 3 2 5" xfId="7716"/>
    <cellStyle name="Normal 4 18 3 2 5 2" xfId="30966"/>
    <cellStyle name="Normal 4 18 3 2 6" xfId="30959"/>
    <cellStyle name="Normal 4 18 3 2_Sheet3" xfId="7717"/>
    <cellStyle name="Normal 4 18 3 3" xfId="7718"/>
    <cellStyle name="Normal 4 18 3 3 2" xfId="7719"/>
    <cellStyle name="Normal 4 18 3 3 2 2" xfId="30968"/>
    <cellStyle name="Normal 4 18 3 3 3" xfId="30967"/>
    <cellStyle name="Normal 4 18 3 3_Sheet3" xfId="7720"/>
    <cellStyle name="Normal 4 18 3 4" xfId="7721"/>
    <cellStyle name="Normal 4 18 3 4 2" xfId="30970"/>
    <cellStyle name="Normal 4 18 3 4 3" xfId="30969"/>
    <cellStyle name="Normal 4 18 3 5" xfId="7722"/>
    <cellStyle name="Normal 4 18 3 5 2" xfId="30972"/>
    <cellStyle name="Normal 4 18 3 5 3" xfId="30971"/>
    <cellStyle name="Normal 4 18 3 6" xfId="7723"/>
    <cellStyle name="Normal 4 18 3 6 2" xfId="30973"/>
    <cellStyle name="Normal 4 18 3 7" xfId="30958"/>
    <cellStyle name="Normal 4 18 3_Sheet3" xfId="7724"/>
    <cellStyle name="Normal 4 18 4" xfId="7725"/>
    <cellStyle name="Normal 4 18 4 2" xfId="7726"/>
    <cellStyle name="Normal 4 18 4 2 2" xfId="7727"/>
    <cellStyle name="Normal 4 18 4 2 2 2" xfId="7728"/>
    <cellStyle name="Normal 4 18 4 2 2 2 2" xfId="30977"/>
    <cellStyle name="Normal 4 18 4 2 2 3" xfId="30976"/>
    <cellStyle name="Normal 4 18 4 2 2_Sheet3" xfId="7729"/>
    <cellStyle name="Normal 4 18 4 2 3" xfId="7730"/>
    <cellStyle name="Normal 4 18 4 2 3 2" xfId="30979"/>
    <cellStyle name="Normal 4 18 4 2 3 3" xfId="30978"/>
    <cellStyle name="Normal 4 18 4 2 4" xfId="7731"/>
    <cellStyle name="Normal 4 18 4 2 4 2" xfId="30981"/>
    <cellStyle name="Normal 4 18 4 2 4 3" xfId="30980"/>
    <cellStyle name="Normal 4 18 4 2 5" xfId="7732"/>
    <cellStyle name="Normal 4 18 4 2 5 2" xfId="30982"/>
    <cellStyle name="Normal 4 18 4 2 6" xfId="30975"/>
    <cellStyle name="Normal 4 18 4 2_Sheet3" xfId="7733"/>
    <cellStyle name="Normal 4 18 4 3" xfId="7734"/>
    <cellStyle name="Normal 4 18 4 3 2" xfId="7735"/>
    <cellStyle name="Normal 4 18 4 3 2 2" xfId="30984"/>
    <cellStyle name="Normal 4 18 4 3 3" xfId="30983"/>
    <cellStyle name="Normal 4 18 4 3_Sheet3" xfId="7736"/>
    <cellStyle name="Normal 4 18 4 4" xfId="7737"/>
    <cellStyle name="Normal 4 18 4 4 2" xfId="30986"/>
    <cellStyle name="Normal 4 18 4 4 3" xfId="30985"/>
    <cellStyle name="Normal 4 18 4 5" xfId="7738"/>
    <cellStyle name="Normal 4 18 4 5 2" xfId="30988"/>
    <cellStyle name="Normal 4 18 4 5 3" xfId="30987"/>
    <cellStyle name="Normal 4 18 4 6" xfId="7739"/>
    <cellStyle name="Normal 4 18 4 6 2" xfId="30989"/>
    <cellStyle name="Normal 4 18 4 7" xfId="30974"/>
    <cellStyle name="Normal 4 18 4_Sheet3" xfId="7740"/>
    <cellStyle name="Normal 4 18 5" xfId="7741"/>
    <cellStyle name="Normal 4 18 5 2" xfId="7742"/>
    <cellStyle name="Normal 4 18 5 2 2" xfId="7743"/>
    <cellStyle name="Normal 4 18 5 2 2 2" xfId="30992"/>
    <cellStyle name="Normal 4 18 5 2 3" xfId="30991"/>
    <cellStyle name="Normal 4 18 5 2_Sheet3" xfId="7744"/>
    <cellStyle name="Normal 4 18 5 3" xfId="7745"/>
    <cellStyle name="Normal 4 18 5 3 2" xfId="30994"/>
    <cellStyle name="Normal 4 18 5 3 3" xfId="30993"/>
    <cellStyle name="Normal 4 18 5 4" xfId="7746"/>
    <cellStyle name="Normal 4 18 5 4 2" xfId="30996"/>
    <cellStyle name="Normal 4 18 5 4 3" xfId="30995"/>
    <cellStyle name="Normal 4 18 5 5" xfId="7747"/>
    <cellStyle name="Normal 4 18 5 5 2" xfId="30997"/>
    <cellStyle name="Normal 4 18 5 6" xfId="30990"/>
    <cellStyle name="Normal 4 18 5_Sheet3" xfId="7748"/>
    <cellStyle name="Normal 4 18 6" xfId="7749"/>
    <cellStyle name="Normal 4 18 6 2" xfId="7750"/>
    <cellStyle name="Normal 4 18 6 2 2" xfId="30999"/>
    <cellStyle name="Normal 4 18 6 3" xfId="30998"/>
    <cellStyle name="Normal 4 18 6_Sheet3" xfId="7751"/>
    <cellStyle name="Normal 4 18 7" xfId="7752"/>
    <cellStyle name="Normal 4 18 7 2" xfId="31001"/>
    <cellStyle name="Normal 4 18 7 3" xfId="31000"/>
    <cellStyle name="Normal 4 18 8" xfId="7753"/>
    <cellStyle name="Normal 4 18 8 2" xfId="31003"/>
    <cellStyle name="Normal 4 18 8 3" xfId="31002"/>
    <cellStyle name="Normal 4 18 9" xfId="7754"/>
    <cellStyle name="Normal 4 18 9 2" xfId="31004"/>
    <cellStyle name="Normal 4 18_Sheet3" xfId="7755"/>
    <cellStyle name="Normal 4 19" xfId="7756"/>
    <cellStyle name="Normal 4 19 2" xfId="7757"/>
    <cellStyle name="Normal 4 19 2 2" xfId="7758"/>
    <cellStyle name="Normal 4 19 2 2 2" xfId="7759"/>
    <cellStyle name="Normal 4 19 2 2 2 2" xfId="31008"/>
    <cellStyle name="Normal 4 19 2 2 3" xfId="31007"/>
    <cellStyle name="Normal 4 19 2 2_Sheet3" xfId="7760"/>
    <cellStyle name="Normal 4 19 2 3" xfId="7761"/>
    <cellStyle name="Normal 4 19 2 3 2" xfId="31010"/>
    <cellStyle name="Normal 4 19 2 3 3" xfId="31009"/>
    <cellStyle name="Normal 4 19 2 4" xfId="7762"/>
    <cellStyle name="Normal 4 19 2 4 2" xfId="31012"/>
    <cellStyle name="Normal 4 19 2 4 3" xfId="31011"/>
    <cellStyle name="Normal 4 19 2 5" xfId="7763"/>
    <cellStyle name="Normal 4 19 2 5 2" xfId="31013"/>
    <cellStyle name="Normal 4 19 2 6" xfId="31006"/>
    <cellStyle name="Normal 4 19 2_Sheet3" xfId="7764"/>
    <cellStyle name="Normal 4 19 3" xfId="7765"/>
    <cellStyle name="Normal 4 19 3 2" xfId="7766"/>
    <cellStyle name="Normal 4 19 3 2 2" xfId="31015"/>
    <cellStyle name="Normal 4 19 3 3" xfId="31014"/>
    <cellStyle name="Normal 4 19 3_Sheet3" xfId="7767"/>
    <cellStyle name="Normal 4 19 4" xfId="7768"/>
    <cellStyle name="Normal 4 19 4 2" xfId="31017"/>
    <cellStyle name="Normal 4 19 4 3" xfId="31016"/>
    <cellStyle name="Normal 4 19 5" xfId="7769"/>
    <cellStyle name="Normal 4 19 5 2" xfId="31019"/>
    <cellStyle name="Normal 4 19 5 3" xfId="31018"/>
    <cellStyle name="Normal 4 19 6" xfId="7770"/>
    <cellStyle name="Normal 4 19 6 2" xfId="31020"/>
    <cellStyle name="Normal 4 19 7" xfId="31005"/>
    <cellStyle name="Normal 4 19_Sheet3" xfId="7771"/>
    <cellStyle name="Normal 4 2" xfId="7772"/>
    <cellStyle name="Normal 4 2 10" xfId="7773"/>
    <cellStyle name="Normal 4 2 10 10" xfId="31022"/>
    <cellStyle name="Normal 4 2 10 2" xfId="7774"/>
    <cellStyle name="Normal 4 2 10 2 2" xfId="7775"/>
    <cellStyle name="Normal 4 2 10 2 2 2" xfId="7776"/>
    <cellStyle name="Normal 4 2 10 2 2 2 2" xfId="7777"/>
    <cellStyle name="Normal 4 2 10 2 2 2 2 2" xfId="31026"/>
    <cellStyle name="Normal 4 2 10 2 2 2 3" xfId="31025"/>
    <cellStyle name="Normal 4 2 10 2 2 2_Sheet3" xfId="7778"/>
    <cellStyle name="Normal 4 2 10 2 2 3" xfId="7779"/>
    <cellStyle name="Normal 4 2 10 2 2 3 2" xfId="31028"/>
    <cellStyle name="Normal 4 2 10 2 2 3 3" xfId="31027"/>
    <cellStyle name="Normal 4 2 10 2 2 4" xfId="7780"/>
    <cellStyle name="Normal 4 2 10 2 2 4 2" xfId="31030"/>
    <cellStyle name="Normal 4 2 10 2 2 4 3" xfId="31029"/>
    <cellStyle name="Normal 4 2 10 2 2 5" xfId="7781"/>
    <cellStyle name="Normal 4 2 10 2 2 5 2" xfId="31031"/>
    <cellStyle name="Normal 4 2 10 2 2 6" xfId="31024"/>
    <cellStyle name="Normal 4 2 10 2 2_Sheet3" xfId="7782"/>
    <cellStyle name="Normal 4 2 10 2 3" xfId="7783"/>
    <cellStyle name="Normal 4 2 10 2 3 2" xfId="7784"/>
    <cellStyle name="Normal 4 2 10 2 3 2 2" xfId="31033"/>
    <cellStyle name="Normal 4 2 10 2 3 3" xfId="31032"/>
    <cellStyle name="Normal 4 2 10 2 3_Sheet3" xfId="7785"/>
    <cellStyle name="Normal 4 2 10 2 4" xfId="7786"/>
    <cellStyle name="Normal 4 2 10 2 4 2" xfId="31035"/>
    <cellStyle name="Normal 4 2 10 2 4 3" xfId="31034"/>
    <cellStyle name="Normal 4 2 10 2 5" xfId="7787"/>
    <cellStyle name="Normal 4 2 10 2 5 2" xfId="31037"/>
    <cellStyle name="Normal 4 2 10 2 5 3" xfId="31036"/>
    <cellStyle name="Normal 4 2 10 2 6" xfId="7788"/>
    <cellStyle name="Normal 4 2 10 2 6 2" xfId="31038"/>
    <cellStyle name="Normal 4 2 10 2 7" xfId="31023"/>
    <cellStyle name="Normal 4 2 10 2_Sheet3" xfId="7789"/>
    <cellStyle name="Normal 4 2 10 3" xfId="7790"/>
    <cellStyle name="Normal 4 2 10 3 2" xfId="7791"/>
    <cellStyle name="Normal 4 2 10 3 2 2" xfId="7792"/>
    <cellStyle name="Normal 4 2 10 3 2 2 2" xfId="7793"/>
    <cellStyle name="Normal 4 2 10 3 2 2 2 2" xfId="31042"/>
    <cellStyle name="Normal 4 2 10 3 2 2 3" xfId="31041"/>
    <cellStyle name="Normal 4 2 10 3 2 2_Sheet3" xfId="7794"/>
    <cellStyle name="Normal 4 2 10 3 2 3" xfId="7795"/>
    <cellStyle name="Normal 4 2 10 3 2 3 2" xfId="31044"/>
    <cellStyle name="Normal 4 2 10 3 2 3 3" xfId="31043"/>
    <cellStyle name="Normal 4 2 10 3 2 4" xfId="7796"/>
    <cellStyle name="Normal 4 2 10 3 2 4 2" xfId="31046"/>
    <cellStyle name="Normal 4 2 10 3 2 4 3" xfId="31045"/>
    <cellStyle name="Normal 4 2 10 3 2 5" xfId="7797"/>
    <cellStyle name="Normal 4 2 10 3 2 5 2" xfId="31047"/>
    <cellStyle name="Normal 4 2 10 3 2 6" xfId="31040"/>
    <cellStyle name="Normal 4 2 10 3 2_Sheet3" xfId="7798"/>
    <cellStyle name="Normal 4 2 10 3 3" xfId="7799"/>
    <cellStyle name="Normal 4 2 10 3 3 2" xfId="7800"/>
    <cellStyle name="Normal 4 2 10 3 3 2 2" xfId="31049"/>
    <cellStyle name="Normal 4 2 10 3 3 3" xfId="31048"/>
    <cellStyle name="Normal 4 2 10 3 3_Sheet3" xfId="7801"/>
    <cellStyle name="Normal 4 2 10 3 4" xfId="7802"/>
    <cellStyle name="Normal 4 2 10 3 4 2" xfId="31051"/>
    <cellStyle name="Normal 4 2 10 3 4 3" xfId="31050"/>
    <cellStyle name="Normal 4 2 10 3 5" xfId="7803"/>
    <cellStyle name="Normal 4 2 10 3 5 2" xfId="31053"/>
    <cellStyle name="Normal 4 2 10 3 5 3" xfId="31052"/>
    <cellStyle name="Normal 4 2 10 3 6" xfId="7804"/>
    <cellStyle name="Normal 4 2 10 3 6 2" xfId="31054"/>
    <cellStyle name="Normal 4 2 10 3 7" xfId="31039"/>
    <cellStyle name="Normal 4 2 10 3_Sheet3" xfId="7805"/>
    <cellStyle name="Normal 4 2 10 4" xfId="7806"/>
    <cellStyle name="Normal 4 2 10 4 2" xfId="7807"/>
    <cellStyle name="Normal 4 2 10 4 2 2" xfId="7808"/>
    <cellStyle name="Normal 4 2 10 4 2 2 2" xfId="7809"/>
    <cellStyle name="Normal 4 2 10 4 2 2 2 2" xfId="31058"/>
    <cellStyle name="Normal 4 2 10 4 2 2 3" xfId="31057"/>
    <cellStyle name="Normal 4 2 10 4 2 2_Sheet3" xfId="7810"/>
    <cellStyle name="Normal 4 2 10 4 2 3" xfId="7811"/>
    <cellStyle name="Normal 4 2 10 4 2 3 2" xfId="31060"/>
    <cellStyle name="Normal 4 2 10 4 2 3 3" xfId="31059"/>
    <cellStyle name="Normal 4 2 10 4 2 4" xfId="7812"/>
    <cellStyle name="Normal 4 2 10 4 2 4 2" xfId="31062"/>
    <cellStyle name="Normal 4 2 10 4 2 4 3" xfId="31061"/>
    <cellStyle name="Normal 4 2 10 4 2 5" xfId="7813"/>
    <cellStyle name="Normal 4 2 10 4 2 5 2" xfId="31063"/>
    <cellStyle name="Normal 4 2 10 4 2 6" xfId="31056"/>
    <cellStyle name="Normal 4 2 10 4 2_Sheet3" xfId="7814"/>
    <cellStyle name="Normal 4 2 10 4 3" xfId="7815"/>
    <cellStyle name="Normal 4 2 10 4 3 2" xfId="7816"/>
    <cellStyle name="Normal 4 2 10 4 3 2 2" xfId="31065"/>
    <cellStyle name="Normal 4 2 10 4 3 3" xfId="31064"/>
    <cellStyle name="Normal 4 2 10 4 3_Sheet3" xfId="7817"/>
    <cellStyle name="Normal 4 2 10 4 4" xfId="7818"/>
    <cellStyle name="Normal 4 2 10 4 4 2" xfId="31067"/>
    <cellStyle name="Normal 4 2 10 4 4 3" xfId="31066"/>
    <cellStyle name="Normal 4 2 10 4 5" xfId="7819"/>
    <cellStyle name="Normal 4 2 10 4 5 2" xfId="31069"/>
    <cellStyle name="Normal 4 2 10 4 5 3" xfId="31068"/>
    <cellStyle name="Normal 4 2 10 4 6" xfId="7820"/>
    <cellStyle name="Normal 4 2 10 4 6 2" xfId="31070"/>
    <cellStyle name="Normal 4 2 10 4 7" xfId="31055"/>
    <cellStyle name="Normal 4 2 10 4_Sheet3" xfId="7821"/>
    <cellStyle name="Normal 4 2 10 5" xfId="7822"/>
    <cellStyle name="Normal 4 2 10 5 2" xfId="7823"/>
    <cellStyle name="Normal 4 2 10 5 2 2" xfId="7824"/>
    <cellStyle name="Normal 4 2 10 5 2 2 2" xfId="31073"/>
    <cellStyle name="Normal 4 2 10 5 2 3" xfId="31072"/>
    <cellStyle name="Normal 4 2 10 5 2_Sheet3" xfId="7825"/>
    <cellStyle name="Normal 4 2 10 5 3" xfId="7826"/>
    <cellStyle name="Normal 4 2 10 5 3 2" xfId="31075"/>
    <cellStyle name="Normal 4 2 10 5 3 3" xfId="31074"/>
    <cellStyle name="Normal 4 2 10 5 4" xfId="7827"/>
    <cellStyle name="Normal 4 2 10 5 4 2" xfId="31077"/>
    <cellStyle name="Normal 4 2 10 5 4 3" xfId="31076"/>
    <cellStyle name="Normal 4 2 10 5 5" xfId="7828"/>
    <cellStyle name="Normal 4 2 10 5 5 2" xfId="31078"/>
    <cellStyle name="Normal 4 2 10 5 6" xfId="31071"/>
    <cellStyle name="Normal 4 2 10 5_Sheet3" xfId="7829"/>
    <cellStyle name="Normal 4 2 10 6" xfId="7830"/>
    <cellStyle name="Normal 4 2 10 6 2" xfId="7831"/>
    <cellStyle name="Normal 4 2 10 6 2 2" xfId="31080"/>
    <cellStyle name="Normal 4 2 10 6 3" xfId="31079"/>
    <cellStyle name="Normal 4 2 10 6_Sheet3" xfId="7832"/>
    <cellStyle name="Normal 4 2 10 7" xfId="7833"/>
    <cellStyle name="Normal 4 2 10 7 2" xfId="31082"/>
    <cellStyle name="Normal 4 2 10 7 3" xfId="31081"/>
    <cellStyle name="Normal 4 2 10 8" xfId="7834"/>
    <cellStyle name="Normal 4 2 10 8 2" xfId="31084"/>
    <cellStyle name="Normal 4 2 10 8 3" xfId="31083"/>
    <cellStyle name="Normal 4 2 10 9" xfId="7835"/>
    <cellStyle name="Normal 4 2 10 9 2" xfId="31085"/>
    <cellStyle name="Normal 4 2 10_Sheet3" xfId="7836"/>
    <cellStyle name="Normal 4 2 11" xfId="7837"/>
    <cellStyle name="Normal 4 2 11 10" xfId="31086"/>
    <cellStyle name="Normal 4 2 11 2" xfId="7838"/>
    <cellStyle name="Normal 4 2 11 2 2" xfId="7839"/>
    <cellStyle name="Normal 4 2 11 2 2 2" xfId="7840"/>
    <cellStyle name="Normal 4 2 11 2 2 2 2" xfId="7841"/>
    <cellStyle name="Normal 4 2 11 2 2 2 2 2" xfId="31090"/>
    <cellStyle name="Normal 4 2 11 2 2 2 3" xfId="31089"/>
    <cellStyle name="Normal 4 2 11 2 2 2_Sheet3" xfId="7842"/>
    <cellStyle name="Normal 4 2 11 2 2 3" xfId="7843"/>
    <cellStyle name="Normal 4 2 11 2 2 3 2" xfId="31092"/>
    <cellStyle name="Normal 4 2 11 2 2 3 3" xfId="31091"/>
    <cellStyle name="Normal 4 2 11 2 2 4" xfId="7844"/>
    <cellStyle name="Normal 4 2 11 2 2 4 2" xfId="31094"/>
    <cellStyle name="Normal 4 2 11 2 2 4 3" xfId="31093"/>
    <cellStyle name="Normal 4 2 11 2 2 5" xfId="7845"/>
    <cellStyle name="Normal 4 2 11 2 2 5 2" xfId="31095"/>
    <cellStyle name="Normal 4 2 11 2 2 6" xfId="31088"/>
    <cellStyle name="Normal 4 2 11 2 2_Sheet3" xfId="7846"/>
    <cellStyle name="Normal 4 2 11 2 3" xfId="7847"/>
    <cellStyle name="Normal 4 2 11 2 3 2" xfId="7848"/>
    <cellStyle name="Normal 4 2 11 2 3 2 2" xfId="31097"/>
    <cellStyle name="Normal 4 2 11 2 3 3" xfId="31096"/>
    <cellStyle name="Normal 4 2 11 2 3_Sheet3" xfId="7849"/>
    <cellStyle name="Normal 4 2 11 2 4" xfId="7850"/>
    <cellStyle name="Normal 4 2 11 2 4 2" xfId="31099"/>
    <cellStyle name="Normal 4 2 11 2 4 3" xfId="31098"/>
    <cellStyle name="Normal 4 2 11 2 5" xfId="7851"/>
    <cellStyle name="Normal 4 2 11 2 5 2" xfId="31101"/>
    <cellStyle name="Normal 4 2 11 2 5 3" xfId="31100"/>
    <cellStyle name="Normal 4 2 11 2 6" xfId="7852"/>
    <cellStyle name="Normal 4 2 11 2 6 2" xfId="31102"/>
    <cellStyle name="Normal 4 2 11 2 7" xfId="31087"/>
    <cellStyle name="Normal 4 2 11 2_Sheet3" xfId="7853"/>
    <cellStyle name="Normal 4 2 11 3" xfId="7854"/>
    <cellStyle name="Normal 4 2 11 3 2" xfId="7855"/>
    <cellStyle name="Normal 4 2 11 3 2 2" xfId="7856"/>
    <cellStyle name="Normal 4 2 11 3 2 2 2" xfId="7857"/>
    <cellStyle name="Normal 4 2 11 3 2 2 2 2" xfId="31106"/>
    <cellStyle name="Normal 4 2 11 3 2 2 3" xfId="31105"/>
    <cellStyle name="Normal 4 2 11 3 2 2_Sheet3" xfId="7858"/>
    <cellStyle name="Normal 4 2 11 3 2 3" xfId="7859"/>
    <cellStyle name="Normal 4 2 11 3 2 3 2" xfId="31108"/>
    <cellStyle name="Normal 4 2 11 3 2 3 3" xfId="31107"/>
    <cellStyle name="Normal 4 2 11 3 2 4" xfId="7860"/>
    <cellStyle name="Normal 4 2 11 3 2 4 2" xfId="31110"/>
    <cellStyle name="Normal 4 2 11 3 2 4 3" xfId="31109"/>
    <cellStyle name="Normal 4 2 11 3 2 5" xfId="7861"/>
    <cellStyle name="Normal 4 2 11 3 2 5 2" xfId="31111"/>
    <cellStyle name="Normal 4 2 11 3 2 6" xfId="31104"/>
    <cellStyle name="Normal 4 2 11 3 2_Sheet3" xfId="7862"/>
    <cellStyle name="Normal 4 2 11 3 3" xfId="7863"/>
    <cellStyle name="Normal 4 2 11 3 3 2" xfId="7864"/>
    <cellStyle name="Normal 4 2 11 3 3 2 2" xfId="31113"/>
    <cellStyle name="Normal 4 2 11 3 3 3" xfId="31112"/>
    <cellStyle name="Normal 4 2 11 3 3_Sheet3" xfId="7865"/>
    <cellStyle name="Normal 4 2 11 3 4" xfId="7866"/>
    <cellStyle name="Normal 4 2 11 3 4 2" xfId="31115"/>
    <cellStyle name="Normal 4 2 11 3 4 3" xfId="31114"/>
    <cellStyle name="Normal 4 2 11 3 5" xfId="7867"/>
    <cellStyle name="Normal 4 2 11 3 5 2" xfId="31117"/>
    <cellStyle name="Normal 4 2 11 3 5 3" xfId="31116"/>
    <cellStyle name="Normal 4 2 11 3 6" xfId="7868"/>
    <cellStyle name="Normal 4 2 11 3 6 2" xfId="31118"/>
    <cellStyle name="Normal 4 2 11 3 7" xfId="31103"/>
    <cellStyle name="Normal 4 2 11 3_Sheet3" xfId="7869"/>
    <cellStyle name="Normal 4 2 11 4" xfId="7870"/>
    <cellStyle name="Normal 4 2 11 4 2" xfId="7871"/>
    <cellStyle name="Normal 4 2 11 4 2 2" xfId="7872"/>
    <cellStyle name="Normal 4 2 11 4 2 2 2" xfId="7873"/>
    <cellStyle name="Normal 4 2 11 4 2 2 2 2" xfId="31122"/>
    <cellStyle name="Normal 4 2 11 4 2 2 3" xfId="31121"/>
    <cellStyle name="Normal 4 2 11 4 2 2_Sheet3" xfId="7874"/>
    <cellStyle name="Normal 4 2 11 4 2 3" xfId="7875"/>
    <cellStyle name="Normal 4 2 11 4 2 3 2" xfId="31124"/>
    <cellStyle name="Normal 4 2 11 4 2 3 3" xfId="31123"/>
    <cellStyle name="Normal 4 2 11 4 2 4" xfId="7876"/>
    <cellStyle name="Normal 4 2 11 4 2 4 2" xfId="31126"/>
    <cellStyle name="Normal 4 2 11 4 2 4 3" xfId="31125"/>
    <cellStyle name="Normal 4 2 11 4 2 5" xfId="7877"/>
    <cellStyle name="Normal 4 2 11 4 2 5 2" xfId="31127"/>
    <cellStyle name="Normal 4 2 11 4 2 6" xfId="31120"/>
    <cellStyle name="Normal 4 2 11 4 2_Sheet3" xfId="7878"/>
    <cellStyle name="Normal 4 2 11 4 3" xfId="7879"/>
    <cellStyle name="Normal 4 2 11 4 3 2" xfId="7880"/>
    <cellStyle name="Normal 4 2 11 4 3 2 2" xfId="31129"/>
    <cellStyle name="Normal 4 2 11 4 3 3" xfId="31128"/>
    <cellStyle name="Normal 4 2 11 4 3_Sheet3" xfId="7881"/>
    <cellStyle name="Normal 4 2 11 4 4" xfId="7882"/>
    <cellStyle name="Normal 4 2 11 4 4 2" xfId="31131"/>
    <cellStyle name="Normal 4 2 11 4 4 3" xfId="31130"/>
    <cellStyle name="Normal 4 2 11 4 5" xfId="7883"/>
    <cellStyle name="Normal 4 2 11 4 5 2" xfId="31133"/>
    <cellStyle name="Normal 4 2 11 4 5 3" xfId="31132"/>
    <cellStyle name="Normal 4 2 11 4 6" xfId="7884"/>
    <cellStyle name="Normal 4 2 11 4 6 2" xfId="31134"/>
    <cellStyle name="Normal 4 2 11 4 7" xfId="31119"/>
    <cellStyle name="Normal 4 2 11 4_Sheet3" xfId="7885"/>
    <cellStyle name="Normal 4 2 11 5" xfId="7886"/>
    <cellStyle name="Normal 4 2 11 5 2" xfId="7887"/>
    <cellStyle name="Normal 4 2 11 5 2 2" xfId="7888"/>
    <cellStyle name="Normal 4 2 11 5 2 2 2" xfId="31137"/>
    <cellStyle name="Normal 4 2 11 5 2 3" xfId="31136"/>
    <cellStyle name="Normal 4 2 11 5 2_Sheet3" xfId="7889"/>
    <cellStyle name="Normal 4 2 11 5 3" xfId="7890"/>
    <cellStyle name="Normal 4 2 11 5 3 2" xfId="31139"/>
    <cellStyle name="Normal 4 2 11 5 3 3" xfId="31138"/>
    <cellStyle name="Normal 4 2 11 5 4" xfId="7891"/>
    <cellStyle name="Normal 4 2 11 5 4 2" xfId="31141"/>
    <cellStyle name="Normal 4 2 11 5 4 3" xfId="31140"/>
    <cellStyle name="Normal 4 2 11 5 5" xfId="7892"/>
    <cellStyle name="Normal 4 2 11 5 5 2" xfId="31142"/>
    <cellStyle name="Normal 4 2 11 5 6" xfId="31135"/>
    <cellStyle name="Normal 4 2 11 5_Sheet3" xfId="7893"/>
    <cellStyle name="Normal 4 2 11 6" xfId="7894"/>
    <cellStyle name="Normal 4 2 11 6 2" xfId="7895"/>
    <cellStyle name="Normal 4 2 11 6 2 2" xfId="31144"/>
    <cellStyle name="Normal 4 2 11 6 3" xfId="31143"/>
    <cellStyle name="Normal 4 2 11 6_Sheet3" xfId="7896"/>
    <cellStyle name="Normal 4 2 11 7" xfId="7897"/>
    <cellStyle name="Normal 4 2 11 7 2" xfId="31146"/>
    <cellStyle name="Normal 4 2 11 7 3" xfId="31145"/>
    <cellStyle name="Normal 4 2 11 8" xfId="7898"/>
    <cellStyle name="Normal 4 2 11 8 2" xfId="31148"/>
    <cellStyle name="Normal 4 2 11 8 3" xfId="31147"/>
    <cellStyle name="Normal 4 2 11 9" xfId="7899"/>
    <cellStyle name="Normal 4 2 11 9 2" xfId="31149"/>
    <cellStyle name="Normal 4 2 11_Sheet3" xfId="7900"/>
    <cellStyle name="Normal 4 2 12" xfId="7901"/>
    <cellStyle name="Normal 4 2 12 10" xfId="31150"/>
    <cellStyle name="Normal 4 2 12 2" xfId="7902"/>
    <cellStyle name="Normal 4 2 12 2 2" xfId="7903"/>
    <cellStyle name="Normal 4 2 12 2 2 2" xfId="7904"/>
    <cellStyle name="Normal 4 2 12 2 2 2 2" xfId="7905"/>
    <cellStyle name="Normal 4 2 12 2 2 2 2 2" xfId="31154"/>
    <cellStyle name="Normal 4 2 12 2 2 2 3" xfId="31153"/>
    <cellStyle name="Normal 4 2 12 2 2 2_Sheet3" xfId="7906"/>
    <cellStyle name="Normal 4 2 12 2 2 3" xfId="7907"/>
    <cellStyle name="Normal 4 2 12 2 2 3 2" xfId="31156"/>
    <cellStyle name="Normal 4 2 12 2 2 3 3" xfId="31155"/>
    <cellStyle name="Normal 4 2 12 2 2 4" xfId="7908"/>
    <cellStyle name="Normal 4 2 12 2 2 4 2" xfId="31158"/>
    <cellStyle name="Normal 4 2 12 2 2 4 3" xfId="31157"/>
    <cellStyle name="Normal 4 2 12 2 2 5" xfId="7909"/>
    <cellStyle name="Normal 4 2 12 2 2 5 2" xfId="31159"/>
    <cellStyle name="Normal 4 2 12 2 2 6" xfId="31152"/>
    <cellStyle name="Normal 4 2 12 2 2_Sheet3" xfId="7910"/>
    <cellStyle name="Normal 4 2 12 2 3" xfId="7911"/>
    <cellStyle name="Normal 4 2 12 2 3 2" xfId="7912"/>
    <cellStyle name="Normal 4 2 12 2 3 2 2" xfId="31161"/>
    <cellStyle name="Normal 4 2 12 2 3 3" xfId="31160"/>
    <cellStyle name="Normal 4 2 12 2 3_Sheet3" xfId="7913"/>
    <cellStyle name="Normal 4 2 12 2 4" xfId="7914"/>
    <cellStyle name="Normal 4 2 12 2 4 2" xfId="31163"/>
    <cellStyle name="Normal 4 2 12 2 4 3" xfId="31162"/>
    <cellStyle name="Normal 4 2 12 2 5" xfId="7915"/>
    <cellStyle name="Normal 4 2 12 2 5 2" xfId="31165"/>
    <cellStyle name="Normal 4 2 12 2 5 3" xfId="31164"/>
    <cellStyle name="Normal 4 2 12 2 6" xfId="7916"/>
    <cellStyle name="Normal 4 2 12 2 6 2" xfId="31166"/>
    <cellStyle name="Normal 4 2 12 2 7" xfId="31151"/>
    <cellStyle name="Normal 4 2 12 2_Sheet3" xfId="7917"/>
    <cellStyle name="Normal 4 2 12 3" xfId="7918"/>
    <cellStyle name="Normal 4 2 12 3 2" xfId="7919"/>
    <cellStyle name="Normal 4 2 12 3 2 2" xfId="7920"/>
    <cellStyle name="Normal 4 2 12 3 2 2 2" xfId="7921"/>
    <cellStyle name="Normal 4 2 12 3 2 2 2 2" xfId="31170"/>
    <cellStyle name="Normal 4 2 12 3 2 2 3" xfId="31169"/>
    <cellStyle name="Normal 4 2 12 3 2 2_Sheet3" xfId="7922"/>
    <cellStyle name="Normal 4 2 12 3 2 3" xfId="7923"/>
    <cellStyle name="Normal 4 2 12 3 2 3 2" xfId="31172"/>
    <cellStyle name="Normal 4 2 12 3 2 3 3" xfId="31171"/>
    <cellStyle name="Normal 4 2 12 3 2 4" xfId="7924"/>
    <cellStyle name="Normal 4 2 12 3 2 4 2" xfId="31174"/>
    <cellStyle name="Normal 4 2 12 3 2 4 3" xfId="31173"/>
    <cellStyle name="Normal 4 2 12 3 2 5" xfId="7925"/>
    <cellStyle name="Normal 4 2 12 3 2 5 2" xfId="31175"/>
    <cellStyle name="Normal 4 2 12 3 2 6" xfId="31168"/>
    <cellStyle name="Normal 4 2 12 3 2_Sheet3" xfId="7926"/>
    <cellStyle name="Normal 4 2 12 3 3" xfId="7927"/>
    <cellStyle name="Normal 4 2 12 3 3 2" xfId="7928"/>
    <cellStyle name="Normal 4 2 12 3 3 2 2" xfId="31177"/>
    <cellStyle name="Normal 4 2 12 3 3 3" xfId="31176"/>
    <cellStyle name="Normal 4 2 12 3 3_Sheet3" xfId="7929"/>
    <cellStyle name="Normal 4 2 12 3 4" xfId="7930"/>
    <cellStyle name="Normal 4 2 12 3 4 2" xfId="31179"/>
    <cellStyle name="Normal 4 2 12 3 4 3" xfId="31178"/>
    <cellStyle name="Normal 4 2 12 3 5" xfId="7931"/>
    <cellStyle name="Normal 4 2 12 3 5 2" xfId="31181"/>
    <cellStyle name="Normal 4 2 12 3 5 3" xfId="31180"/>
    <cellStyle name="Normal 4 2 12 3 6" xfId="7932"/>
    <cellStyle name="Normal 4 2 12 3 6 2" xfId="31182"/>
    <cellStyle name="Normal 4 2 12 3 7" xfId="31167"/>
    <cellStyle name="Normal 4 2 12 3_Sheet3" xfId="7933"/>
    <cellStyle name="Normal 4 2 12 4" xfId="7934"/>
    <cellStyle name="Normal 4 2 12 4 2" xfId="7935"/>
    <cellStyle name="Normal 4 2 12 4 2 2" xfId="7936"/>
    <cellStyle name="Normal 4 2 12 4 2 2 2" xfId="7937"/>
    <cellStyle name="Normal 4 2 12 4 2 2 2 2" xfId="31186"/>
    <cellStyle name="Normal 4 2 12 4 2 2 3" xfId="31185"/>
    <cellStyle name="Normal 4 2 12 4 2 2_Sheet3" xfId="7938"/>
    <cellStyle name="Normal 4 2 12 4 2 3" xfId="7939"/>
    <cellStyle name="Normal 4 2 12 4 2 3 2" xfId="31188"/>
    <cellStyle name="Normal 4 2 12 4 2 3 3" xfId="31187"/>
    <cellStyle name="Normal 4 2 12 4 2 4" xfId="7940"/>
    <cellStyle name="Normal 4 2 12 4 2 4 2" xfId="31190"/>
    <cellStyle name="Normal 4 2 12 4 2 4 3" xfId="31189"/>
    <cellStyle name="Normal 4 2 12 4 2 5" xfId="7941"/>
    <cellStyle name="Normal 4 2 12 4 2 5 2" xfId="31191"/>
    <cellStyle name="Normal 4 2 12 4 2 6" xfId="31184"/>
    <cellStyle name="Normal 4 2 12 4 2_Sheet3" xfId="7942"/>
    <cellStyle name="Normal 4 2 12 4 3" xfId="7943"/>
    <cellStyle name="Normal 4 2 12 4 3 2" xfId="7944"/>
    <cellStyle name="Normal 4 2 12 4 3 2 2" xfId="31193"/>
    <cellStyle name="Normal 4 2 12 4 3 3" xfId="31192"/>
    <cellStyle name="Normal 4 2 12 4 3_Sheet3" xfId="7945"/>
    <cellStyle name="Normal 4 2 12 4 4" xfId="7946"/>
    <cellStyle name="Normal 4 2 12 4 4 2" xfId="31195"/>
    <cellStyle name="Normal 4 2 12 4 4 3" xfId="31194"/>
    <cellStyle name="Normal 4 2 12 4 5" xfId="7947"/>
    <cellStyle name="Normal 4 2 12 4 5 2" xfId="31197"/>
    <cellStyle name="Normal 4 2 12 4 5 3" xfId="31196"/>
    <cellStyle name="Normal 4 2 12 4 6" xfId="7948"/>
    <cellStyle name="Normal 4 2 12 4 6 2" xfId="31198"/>
    <cellStyle name="Normal 4 2 12 4 7" xfId="31183"/>
    <cellStyle name="Normal 4 2 12 4_Sheet3" xfId="7949"/>
    <cellStyle name="Normal 4 2 12 5" xfId="7950"/>
    <cellStyle name="Normal 4 2 12 5 2" xfId="7951"/>
    <cellStyle name="Normal 4 2 12 5 2 2" xfId="7952"/>
    <cellStyle name="Normal 4 2 12 5 2 2 2" xfId="31201"/>
    <cellStyle name="Normal 4 2 12 5 2 3" xfId="31200"/>
    <cellStyle name="Normal 4 2 12 5 2_Sheet3" xfId="7953"/>
    <cellStyle name="Normal 4 2 12 5 3" xfId="7954"/>
    <cellStyle name="Normal 4 2 12 5 3 2" xfId="31203"/>
    <cellStyle name="Normal 4 2 12 5 3 3" xfId="31202"/>
    <cellStyle name="Normal 4 2 12 5 4" xfId="7955"/>
    <cellStyle name="Normal 4 2 12 5 4 2" xfId="31205"/>
    <cellStyle name="Normal 4 2 12 5 4 3" xfId="31204"/>
    <cellStyle name="Normal 4 2 12 5 5" xfId="7956"/>
    <cellStyle name="Normal 4 2 12 5 5 2" xfId="31206"/>
    <cellStyle name="Normal 4 2 12 5 6" xfId="31199"/>
    <cellStyle name="Normal 4 2 12 5_Sheet3" xfId="7957"/>
    <cellStyle name="Normal 4 2 12 6" xfId="7958"/>
    <cellStyle name="Normal 4 2 12 6 2" xfId="7959"/>
    <cellStyle name="Normal 4 2 12 6 2 2" xfId="31208"/>
    <cellStyle name="Normal 4 2 12 6 3" xfId="31207"/>
    <cellStyle name="Normal 4 2 12 6_Sheet3" xfId="7960"/>
    <cellStyle name="Normal 4 2 12 7" xfId="7961"/>
    <cellStyle name="Normal 4 2 12 7 2" xfId="31210"/>
    <cellStyle name="Normal 4 2 12 7 3" xfId="31209"/>
    <cellStyle name="Normal 4 2 12 8" xfId="7962"/>
    <cellStyle name="Normal 4 2 12 8 2" xfId="31212"/>
    <cellStyle name="Normal 4 2 12 8 3" xfId="31211"/>
    <cellStyle name="Normal 4 2 12 9" xfId="7963"/>
    <cellStyle name="Normal 4 2 12 9 2" xfId="31213"/>
    <cellStyle name="Normal 4 2 12_Sheet3" xfId="7964"/>
    <cellStyle name="Normal 4 2 13" xfId="7965"/>
    <cellStyle name="Normal 4 2 13 10" xfId="31214"/>
    <cellStyle name="Normal 4 2 13 2" xfId="7966"/>
    <cellStyle name="Normal 4 2 13 2 2" xfId="7967"/>
    <cellStyle name="Normal 4 2 13 2 2 2" xfId="7968"/>
    <cellStyle name="Normal 4 2 13 2 2 2 2" xfId="7969"/>
    <cellStyle name="Normal 4 2 13 2 2 2 2 2" xfId="31218"/>
    <cellStyle name="Normal 4 2 13 2 2 2 3" xfId="31217"/>
    <cellStyle name="Normal 4 2 13 2 2 2_Sheet3" xfId="7970"/>
    <cellStyle name="Normal 4 2 13 2 2 3" xfId="7971"/>
    <cellStyle name="Normal 4 2 13 2 2 3 2" xfId="31220"/>
    <cellStyle name="Normal 4 2 13 2 2 3 3" xfId="31219"/>
    <cellStyle name="Normal 4 2 13 2 2 4" xfId="7972"/>
    <cellStyle name="Normal 4 2 13 2 2 4 2" xfId="31222"/>
    <cellStyle name="Normal 4 2 13 2 2 4 3" xfId="31221"/>
    <cellStyle name="Normal 4 2 13 2 2 5" xfId="7973"/>
    <cellStyle name="Normal 4 2 13 2 2 5 2" xfId="31223"/>
    <cellStyle name="Normal 4 2 13 2 2 6" xfId="31216"/>
    <cellStyle name="Normal 4 2 13 2 2_Sheet3" xfId="7974"/>
    <cellStyle name="Normal 4 2 13 2 3" xfId="7975"/>
    <cellStyle name="Normal 4 2 13 2 3 2" xfId="7976"/>
    <cellStyle name="Normal 4 2 13 2 3 2 2" xfId="31225"/>
    <cellStyle name="Normal 4 2 13 2 3 3" xfId="31224"/>
    <cellStyle name="Normal 4 2 13 2 3_Sheet3" xfId="7977"/>
    <cellStyle name="Normal 4 2 13 2 4" xfId="7978"/>
    <cellStyle name="Normal 4 2 13 2 4 2" xfId="31227"/>
    <cellStyle name="Normal 4 2 13 2 4 3" xfId="31226"/>
    <cellStyle name="Normal 4 2 13 2 5" xfId="7979"/>
    <cellStyle name="Normal 4 2 13 2 5 2" xfId="31229"/>
    <cellStyle name="Normal 4 2 13 2 5 3" xfId="31228"/>
    <cellStyle name="Normal 4 2 13 2 6" xfId="7980"/>
    <cellStyle name="Normal 4 2 13 2 6 2" xfId="31230"/>
    <cellStyle name="Normal 4 2 13 2 7" xfId="31215"/>
    <cellStyle name="Normal 4 2 13 2_Sheet3" xfId="7981"/>
    <cellStyle name="Normal 4 2 13 3" xfId="7982"/>
    <cellStyle name="Normal 4 2 13 3 2" xfId="7983"/>
    <cellStyle name="Normal 4 2 13 3 2 2" xfId="7984"/>
    <cellStyle name="Normal 4 2 13 3 2 2 2" xfId="7985"/>
    <cellStyle name="Normal 4 2 13 3 2 2 2 2" xfId="31234"/>
    <cellStyle name="Normal 4 2 13 3 2 2 3" xfId="31233"/>
    <cellStyle name="Normal 4 2 13 3 2 2_Sheet3" xfId="7986"/>
    <cellStyle name="Normal 4 2 13 3 2 3" xfId="7987"/>
    <cellStyle name="Normal 4 2 13 3 2 3 2" xfId="31236"/>
    <cellStyle name="Normal 4 2 13 3 2 3 3" xfId="31235"/>
    <cellStyle name="Normal 4 2 13 3 2 4" xfId="7988"/>
    <cellStyle name="Normal 4 2 13 3 2 4 2" xfId="31238"/>
    <cellStyle name="Normal 4 2 13 3 2 4 3" xfId="31237"/>
    <cellStyle name="Normal 4 2 13 3 2 5" xfId="7989"/>
    <cellStyle name="Normal 4 2 13 3 2 5 2" xfId="31239"/>
    <cellStyle name="Normal 4 2 13 3 2 6" xfId="31232"/>
    <cellStyle name="Normal 4 2 13 3 2_Sheet3" xfId="7990"/>
    <cellStyle name="Normal 4 2 13 3 3" xfId="7991"/>
    <cellStyle name="Normal 4 2 13 3 3 2" xfId="7992"/>
    <cellStyle name="Normal 4 2 13 3 3 2 2" xfId="31241"/>
    <cellStyle name="Normal 4 2 13 3 3 3" xfId="31240"/>
    <cellStyle name="Normal 4 2 13 3 3_Sheet3" xfId="7993"/>
    <cellStyle name="Normal 4 2 13 3 4" xfId="7994"/>
    <cellStyle name="Normal 4 2 13 3 4 2" xfId="31243"/>
    <cellStyle name="Normal 4 2 13 3 4 3" xfId="31242"/>
    <cellStyle name="Normal 4 2 13 3 5" xfId="7995"/>
    <cellStyle name="Normal 4 2 13 3 5 2" xfId="31245"/>
    <cellStyle name="Normal 4 2 13 3 5 3" xfId="31244"/>
    <cellStyle name="Normal 4 2 13 3 6" xfId="7996"/>
    <cellStyle name="Normal 4 2 13 3 6 2" xfId="31246"/>
    <cellStyle name="Normal 4 2 13 3 7" xfId="31231"/>
    <cellStyle name="Normal 4 2 13 3_Sheet3" xfId="7997"/>
    <cellStyle name="Normal 4 2 13 4" xfId="7998"/>
    <cellStyle name="Normal 4 2 13 4 2" xfId="7999"/>
    <cellStyle name="Normal 4 2 13 4 2 2" xfId="8000"/>
    <cellStyle name="Normal 4 2 13 4 2 2 2" xfId="8001"/>
    <cellStyle name="Normal 4 2 13 4 2 2 2 2" xfId="31250"/>
    <cellStyle name="Normal 4 2 13 4 2 2 3" xfId="31249"/>
    <cellStyle name="Normal 4 2 13 4 2 2_Sheet3" xfId="8002"/>
    <cellStyle name="Normal 4 2 13 4 2 3" xfId="8003"/>
    <cellStyle name="Normal 4 2 13 4 2 3 2" xfId="31252"/>
    <cellStyle name="Normal 4 2 13 4 2 3 3" xfId="31251"/>
    <cellStyle name="Normal 4 2 13 4 2 4" xfId="8004"/>
    <cellStyle name="Normal 4 2 13 4 2 4 2" xfId="31254"/>
    <cellStyle name="Normal 4 2 13 4 2 4 3" xfId="31253"/>
    <cellStyle name="Normal 4 2 13 4 2 5" xfId="8005"/>
    <cellStyle name="Normal 4 2 13 4 2 5 2" xfId="31255"/>
    <cellStyle name="Normal 4 2 13 4 2 6" xfId="31248"/>
    <cellStyle name="Normal 4 2 13 4 2_Sheet3" xfId="8006"/>
    <cellStyle name="Normal 4 2 13 4 3" xfId="8007"/>
    <cellStyle name="Normal 4 2 13 4 3 2" xfId="8008"/>
    <cellStyle name="Normal 4 2 13 4 3 2 2" xfId="31257"/>
    <cellStyle name="Normal 4 2 13 4 3 3" xfId="31256"/>
    <cellStyle name="Normal 4 2 13 4 3_Sheet3" xfId="8009"/>
    <cellStyle name="Normal 4 2 13 4 4" xfId="8010"/>
    <cellStyle name="Normal 4 2 13 4 4 2" xfId="31259"/>
    <cellStyle name="Normal 4 2 13 4 4 3" xfId="31258"/>
    <cellStyle name="Normal 4 2 13 4 5" xfId="8011"/>
    <cellStyle name="Normal 4 2 13 4 5 2" xfId="31261"/>
    <cellStyle name="Normal 4 2 13 4 5 3" xfId="31260"/>
    <cellStyle name="Normal 4 2 13 4 6" xfId="8012"/>
    <cellStyle name="Normal 4 2 13 4 6 2" xfId="31262"/>
    <cellStyle name="Normal 4 2 13 4 7" xfId="31247"/>
    <cellStyle name="Normal 4 2 13 4_Sheet3" xfId="8013"/>
    <cellStyle name="Normal 4 2 13 5" xfId="8014"/>
    <cellStyle name="Normal 4 2 13 5 2" xfId="8015"/>
    <cellStyle name="Normal 4 2 13 5 2 2" xfId="8016"/>
    <cellStyle name="Normal 4 2 13 5 2 2 2" xfId="31265"/>
    <cellStyle name="Normal 4 2 13 5 2 3" xfId="31264"/>
    <cellStyle name="Normal 4 2 13 5 2_Sheet3" xfId="8017"/>
    <cellStyle name="Normal 4 2 13 5 3" xfId="8018"/>
    <cellStyle name="Normal 4 2 13 5 3 2" xfId="31267"/>
    <cellStyle name="Normal 4 2 13 5 3 3" xfId="31266"/>
    <cellStyle name="Normal 4 2 13 5 4" xfId="8019"/>
    <cellStyle name="Normal 4 2 13 5 4 2" xfId="31269"/>
    <cellStyle name="Normal 4 2 13 5 4 3" xfId="31268"/>
    <cellStyle name="Normal 4 2 13 5 5" xfId="8020"/>
    <cellStyle name="Normal 4 2 13 5 5 2" xfId="31270"/>
    <cellStyle name="Normal 4 2 13 5 6" xfId="31263"/>
    <cellStyle name="Normal 4 2 13 5_Sheet3" xfId="8021"/>
    <cellStyle name="Normal 4 2 13 6" xfId="8022"/>
    <cellStyle name="Normal 4 2 13 6 2" xfId="8023"/>
    <cellStyle name="Normal 4 2 13 6 2 2" xfId="31272"/>
    <cellStyle name="Normal 4 2 13 6 3" xfId="31271"/>
    <cellStyle name="Normal 4 2 13 6_Sheet3" xfId="8024"/>
    <cellStyle name="Normal 4 2 13 7" xfId="8025"/>
    <cellStyle name="Normal 4 2 13 7 2" xfId="31274"/>
    <cellStyle name="Normal 4 2 13 7 3" xfId="31273"/>
    <cellStyle name="Normal 4 2 13 8" xfId="8026"/>
    <cellStyle name="Normal 4 2 13 8 2" xfId="31276"/>
    <cellStyle name="Normal 4 2 13 8 3" xfId="31275"/>
    <cellStyle name="Normal 4 2 13 9" xfId="8027"/>
    <cellStyle name="Normal 4 2 13 9 2" xfId="31277"/>
    <cellStyle name="Normal 4 2 13_Sheet3" xfId="8028"/>
    <cellStyle name="Normal 4 2 14" xfId="8029"/>
    <cellStyle name="Normal 4 2 14 10" xfId="31278"/>
    <cellStyle name="Normal 4 2 14 2" xfId="8030"/>
    <cellStyle name="Normal 4 2 14 2 2" xfId="8031"/>
    <cellStyle name="Normal 4 2 14 2 2 2" xfId="8032"/>
    <cellStyle name="Normal 4 2 14 2 2 2 2" xfId="8033"/>
    <cellStyle name="Normal 4 2 14 2 2 2 2 2" xfId="31282"/>
    <cellStyle name="Normal 4 2 14 2 2 2 3" xfId="31281"/>
    <cellStyle name="Normal 4 2 14 2 2 2_Sheet3" xfId="8034"/>
    <cellStyle name="Normal 4 2 14 2 2 3" xfId="8035"/>
    <cellStyle name="Normal 4 2 14 2 2 3 2" xfId="31284"/>
    <cellStyle name="Normal 4 2 14 2 2 3 3" xfId="31283"/>
    <cellStyle name="Normal 4 2 14 2 2 4" xfId="8036"/>
    <cellStyle name="Normal 4 2 14 2 2 4 2" xfId="31286"/>
    <cellStyle name="Normal 4 2 14 2 2 4 3" xfId="31285"/>
    <cellStyle name="Normal 4 2 14 2 2 5" xfId="8037"/>
    <cellStyle name="Normal 4 2 14 2 2 5 2" xfId="31287"/>
    <cellStyle name="Normal 4 2 14 2 2 6" xfId="31280"/>
    <cellStyle name="Normal 4 2 14 2 2_Sheet3" xfId="8038"/>
    <cellStyle name="Normal 4 2 14 2 3" xfId="8039"/>
    <cellStyle name="Normal 4 2 14 2 3 2" xfId="8040"/>
    <cellStyle name="Normal 4 2 14 2 3 2 2" xfId="31289"/>
    <cellStyle name="Normal 4 2 14 2 3 3" xfId="31288"/>
    <cellStyle name="Normal 4 2 14 2 3_Sheet3" xfId="8041"/>
    <cellStyle name="Normal 4 2 14 2 4" xfId="8042"/>
    <cellStyle name="Normal 4 2 14 2 4 2" xfId="31291"/>
    <cellStyle name="Normal 4 2 14 2 4 3" xfId="31290"/>
    <cellStyle name="Normal 4 2 14 2 5" xfId="8043"/>
    <cellStyle name="Normal 4 2 14 2 5 2" xfId="31293"/>
    <cellStyle name="Normal 4 2 14 2 5 3" xfId="31292"/>
    <cellStyle name="Normal 4 2 14 2 6" xfId="8044"/>
    <cellStyle name="Normal 4 2 14 2 6 2" xfId="31294"/>
    <cellStyle name="Normal 4 2 14 2 7" xfId="31279"/>
    <cellStyle name="Normal 4 2 14 2_Sheet3" xfId="8045"/>
    <cellStyle name="Normal 4 2 14 3" xfId="8046"/>
    <cellStyle name="Normal 4 2 14 3 2" xfId="8047"/>
    <cellStyle name="Normal 4 2 14 3 2 2" xfId="8048"/>
    <cellStyle name="Normal 4 2 14 3 2 2 2" xfId="8049"/>
    <cellStyle name="Normal 4 2 14 3 2 2 2 2" xfId="31298"/>
    <cellStyle name="Normal 4 2 14 3 2 2 3" xfId="31297"/>
    <cellStyle name="Normal 4 2 14 3 2 2_Sheet3" xfId="8050"/>
    <cellStyle name="Normal 4 2 14 3 2 3" xfId="8051"/>
    <cellStyle name="Normal 4 2 14 3 2 3 2" xfId="31300"/>
    <cellStyle name="Normal 4 2 14 3 2 3 3" xfId="31299"/>
    <cellStyle name="Normal 4 2 14 3 2 4" xfId="8052"/>
    <cellStyle name="Normal 4 2 14 3 2 4 2" xfId="31302"/>
    <cellStyle name="Normal 4 2 14 3 2 4 3" xfId="31301"/>
    <cellStyle name="Normal 4 2 14 3 2 5" xfId="8053"/>
    <cellStyle name="Normal 4 2 14 3 2 5 2" xfId="31303"/>
    <cellStyle name="Normal 4 2 14 3 2 6" xfId="31296"/>
    <cellStyle name="Normal 4 2 14 3 2_Sheet3" xfId="8054"/>
    <cellStyle name="Normal 4 2 14 3 3" xfId="8055"/>
    <cellStyle name="Normal 4 2 14 3 3 2" xfId="8056"/>
    <cellStyle name="Normal 4 2 14 3 3 2 2" xfId="31305"/>
    <cellStyle name="Normal 4 2 14 3 3 3" xfId="31304"/>
    <cellStyle name="Normal 4 2 14 3 3_Sheet3" xfId="8057"/>
    <cellStyle name="Normal 4 2 14 3 4" xfId="8058"/>
    <cellStyle name="Normal 4 2 14 3 4 2" xfId="31307"/>
    <cellStyle name="Normal 4 2 14 3 4 3" xfId="31306"/>
    <cellStyle name="Normal 4 2 14 3 5" xfId="8059"/>
    <cellStyle name="Normal 4 2 14 3 5 2" xfId="31309"/>
    <cellStyle name="Normal 4 2 14 3 5 3" xfId="31308"/>
    <cellStyle name="Normal 4 2 14 3 6" xfId="8060"/>
    <cellStyle name="Normal 4 2 14 3 6 2" xfId="31310"/>
    <cellStyle name="Normal 4 2 14 3 7" xfId="31295"/>
    <cellStyle name="Normal 4 2 14 3_Sheet3" xfId="8061"/>
    <cellStyle name="Normal 4 2 14 4" xfId="8062"/>
    <cellStyle name="Normal 4 2 14 4 2" xfId="8063"/>
    <cellStyle name="Normal 4 2 14 4 2 2" xfId="8064"/>
    <cellStyle name="Normal 4 2 14 4 2 2 2" xfId="8065"/>
    <cellStyle name="Normal 4 2 14 4 2 2 2 2" xfId="31314"/>
    <cellStyle name="Normal 4 2 14 4 2 2 3" xfId="31313"/>
    <cellStyle name="Normal 4 2 14 4 2 2_Sheet3" xfId="8066"/>
    <cellStyle name="Normal 4 2 14 4 2 3" xfId="8067"/>
    <cellStyle name="Normal 4 2 14 4 2 3 2" xfId="31316"/>
    <cellStyle name="Normal 4 2 14 4 2 3 3" xfId="31315"/>
    <cellStyle name="Normal 4 2 14 4 2 4" xfId="8068"/>
    <cellStyle name="Normal 4 2 14 4 2 4 2" xfId="31318"/>
    <cellStyle name="Normal 4 2 14 4 2 4 3" xfId="31317"/>
    <cellStyle name="Normal 4 2 14 4 2 5" xfId="8069"/>
    <cellStyle name="Normal 4 2 14 4 2 5 2" xfId="31319"/>
    <cellStyle name="Normal 4 2 14 4 2 6" xfId="31312"/>
    <cellStyle name="Normal 4 2 14 4 2_Sheet3" xfId="8070"/>
    <cellStyle name="Normal 4 2 14 4 3" xfId="8071"/>
    <cellStyle name="Normal 4 2 14 4 3 2" xfId="8072"/>
    <cellStyle name="Normal 4 2 14 4 3 2 2" xfId="31321"/>
    <cellStyle name="Normal 4 2 14 4 3 3" xfId="31320"/>
    <cellStyle name="Normal 4 2 14 4 3_Sheet3" xfId="8073"/>
    <cellStyle name="Normal 4 2 14 4 4" xfId="8074"/>
    <cellStyle name="Normal 4 2 14 4 4 2" xfId="31323"/>
    <cellStyle name="Normal 4 2 14 4 4 3" xfId="31322"/>
    <cellStyle name="Normal 4 2 14 4 5" xfId="8075"/>
    <cellStyle name="Normal 4 2 14 4 5 2" xfId="31325"/>
    <cellStyle name="Normal 4 2 14 4 5 3" xfId="31324"/>
    <cellStyle name="Normal 4 2 14 4 6" xfId="8076"/>
    <cellStyle name="Normal 4 2 14 4 6 2" xfId="31326"/>
    <cellStyle name="Normal 4 2 14 4 7" xfId="31311"/>
    <cellStyle name="Normal 4 2 14 4_Sheet3" xfId="8077"/>
    <cellStyle name="Normal 4 2 14 5" xfId="8078"/>
    <cellStyle name="Normal 4 2 14 5 2" xfId="8079"/>
    <cellStyle name="Normal 4 2 14 5 2 2" xfId="8080"/>
    <cellStyle name="Normal 4 2 14 5 2 2 2" xfId="31329"/>
    <cellStyle name="Normal 4 2 14 5 2 3" xfId="31328"/>
    <cellStyle name="Normal 4 2 14 5 2_Sheet3" xfId="8081"/>
    <cellStyle name="Normal 4 2 14 5 3" xfId="8082"/>
    <cellStyle name="Normal 4 2 14 5 3 2" xfId="31331"/>
    <cellStyle name="Normal 4 2 14 5 3 3" xfId="31330"/>
    <cellStyle name="Normal 4 2 14 5 4" xfId="8083"/>
    <cellStyle name="Normal 4 2 14 5 4 2" xfId="31333"/>
    <cellStyle name="Normal 4 2 14 5 4 3" xfId="31332"/>
    <cellStyle name="Normal 4 2 14 5 5" xfId="8084"/>
    <cellStyle name="Normal 4 2 14 5 5 2" xfId="31334"/>
    <cellStyle name="Normal 4 2 14 5 6" xfId="31327"/>
    <cellStyle name="Normal 4 2 14 5_Sheet3" xfId="8085"/>
    <cellStyle name="Normal 4 2 14 6" xfId="8086"/>
    <cellStyle name="Normal 4 2 14 6 2" xfId="8087"/>
    <cellStyle name="Normal 4 2 14 6 2 2" xfId="31336"/>
    <cellStyle name="Normal 4 2 14 6 3" xfId="31335"/>
    <cellStyle name="Normal 4 2 14 6_Sheet3" xfId="8088"/>
    <cellStyle name="Normal 4 2 14 7" xfId="8089"/>
    <cellStyle name="Normal 4 2 14 7 2" xfId="31338"/>
    <cellStyle name="Normal 4 2 14 7 3" xfId="31337"/>
    <cellStyle name="Normal 4 2 14 8" xfId="8090"/>
    <cellStyle name="Normal 4 2 14 8 2" xfId="31340"/>
    <cellStyle name="Normal 4 2 14 8 3" xfId="31339"/>
    <cellStyle name="Normal 4 2 14 9" xfId="8091"/>
    <cellStyle name="Normal 4 2 14 9 2" xfId="31341"/>
    <cellStyle name="Normal 4 2 14_Sheet3" xfId="8092"/>
    <cellStyle name="Normal 4 2 15" xfId="8093"/>
    <cellStyle name="Normal 4 2 15 10" xfId="31342"/>
    <cellStyle name="Normal 4 2 15 2" xfId="8094"/>
    <cellStyle name="Normal 4 2 15 2 2" xfId="8095"/>
    <cellStyle name="Normal 4 2 15 2 2 2" xfId="8096"/>
    <cellStyle name="Normal 4 2 15 2 2 2 2" xfId="8097"/>
    <cellStyle name="Normal 4 2 15 2 2 2 2 2" xfId="31346"/>
    <cellStyle name="Normal 4 2 15 2 2 2 3" xfId="31345"/>
    <cellStyle name="Normal 4 2 15 2 2 2_Sheet3" xfId="8098"/>
    <cellStyle name="Normal 4 2 15 2 2 3" xfId="8099"/>
    <cellStyle name="Normal 4 2 15 2 2 3 2" xfId="31348"/>
    <cellStyle name="Normal 4 2 15 2 2 3 3" xfId="31347"/>
    <cellStyle name="Normal 4 2 15 2 2 4" xfId="8100"/>
    <cellStyle name="Normal 4 2 15 2 2 4 2" xfId="31350"/>
    <cellStyle name="Normal 4 2 15 2 2 4 3" xfId="31349"/>
    <cellStyle name="Normal 4 2 15 2 2 5" xfId="8101"/>
    <cellStyle name="Normal 4 2 15 2 2 5 2" xfId="31351"/>
    <cellStyle name="Normal 4 2 15 2 2 6" xfId="31344"/>
    <cellStyle name="Normal 4 2 15 2 2_Sheet3" xfId="8102"/>
    <cellStyle name="Normal 4 2 15 2 3" xfId="8103"/>
    <cellStyle name="Normal 4 2 15 2 3 2" xfId="8104"/>
    <cellStyle name="Normal 4 2 15 2 3 2 2" xfId="31353"/>
    <cellStyle name="Normal 4 2 15 2 3 3" xfId="31352"/>
    <cellStyle name="Normal 4 2 15 2 3_Sheet3" xfId="8105"/>
    <cellStyle name="Normal 4 2 15 2 4" xfId="8106"/>
    <cellStyle name="Normal 4 2 15 2 4 2" xfId="31355"/>
    <cellStyle name="Normal 4 2 15 2 4 3" xfId="31354"/>
    <cellStyle name="Normal 4 2 15 2 5" xfId="8107"/>
    <cellStyle name="Normal 4 2 15 2 5 2" xfId="31357"/>
    <cellStyle name="Normal 4 2 15 2 5 3" xfId="31356"/>
    <cellStyle name="Normal 4 2 15 2 6" xfId="8108"/>
    <cellStyle name="Normal 4 2 15 2 6 2" xfId="31358"/>
    <cellStyle name="Normal 4 2 15 2 7" xfId="31343"/>
    <cellStyle name="Normal 4 2 15 2_Sheet3" xfId="8109"/>
    <cellStyle name="Normal 4 2 15 3" xfId="8110"/>
    <cellStyle name="Normal 4 2 15 3 2" xfId="8111"/>
    <cellStyle name="Normal 4 2 15 3 2 2" xfId="8112"/>
    <cellStyle name="Normal 4 2 15 3 2 2 2" xfId="8113"/>
    <cellStyle name="Normal 4 2 15 3 2 2 2 2" xfId="31362"/>
    <cellStyle name="Normal 4 2 15 3 2 2 3" xfId="31361"/>
    <cellStyle name="Normal 4 2 15 3 2 2_Sheet3" xfId="8114"/>
    <cellStyle name="Normal 4 2 15 3 2 3" xfId="8115"/>
    <cellStyle name="Normal 4 2 15 3 2 3 2" xfId="31364"/>
    <cellStyle name="Normal 4 2 15 3 2 3 3" xfId="31363"/>
    <cellStyle name="Normal 4 2 15 3 2 4" xfId="8116"/>
    <cellStyle name="Normal 4 2 15 3 2 4 2" xfId="31366"/>
    <cellStyle name="Normal 4 2 15 3 2 4 3" xfId="31365"/>
    <cellStyle name="Normal 4 2 15 3 2 5" xfId="8117"/>
    <cellStyle name="Normal 4 2 15 3 2 5 2" xfId="31367"/>
    <cellStyle name="Normal 4 2 15 3 2 6" xfId="31360"/>
    <cellStyle name="Normal 4 2 15 3 2_Sheet3" xfId="8118"/>
    <cellStyle name="Normal 4 2 15 3 3" xfId="8119"/>
    <cellStyle name="Normal 4 2 15 3 3 2" xfId="8120"/>
    <cellStyle name="Normal 4 2 15 3 3 2 2" xfId="31369"/>
    <cellStyle name="Normal 4 2 15 3 3 3" xfId="31368"/>
    <cellStyle name="Normal 4 2 15 3 3_Sheet3" xfId="8121"/>
    <cellStyle name="Normal 4 2 15 3 4" xfId="8122"/>
    <cellStyle name="Normal 4 2 15 3 4 2" xfId="31371"/>
    <cellStyle name="Normal 4 2 15 3 4 3" xfId="31370"/>
    <cellStyle name="Normal 4 2 15 3 5" xfId="8123"/>
    <cellStyle name="Normal 4 2 15 3 5 2" xfId="31373"/>
    <cellStyle name="Normal 4 2 15 3 5 3" xfId="31372"/>
    <cellStyle name="Normal 4 2 15 3 6" xfId="8124"/>
    <cellStyle name="Normal 4 2 15 3 6 2" xfId="31374"/>
    <cellStyle name="Normal 4 2 15 3 7" xfId="31359"/>
    <cellStyle name="Normal 4 2 15 3_Sheet3" xfId="8125"/>
    <cellStyle name="Normal 4 2 15 4" xfId="8126"/>
    <cellStyle name="Normal 4 2 15 4 2" xfId="8127"/>
    <cellStyle name="Normal 4 2 15 4 2 2" xfId="8128"/>
    <cellStyle name="Normal 4 2 15 4 2 2 2" xfId="8129"/>
    <cellStyle name="Normal 4 2 15 4 2 2 2 2" xfId="31378"/>
    <cellStyle name="Normal 4 2 15 4 2 2 3" xfId="31377"/>
    <cellStyle name="Normal 4 2 15 4 2 2_Sheet3" xfId="8130"/>
    <cellStyle name="Normal 4 2 15 4 2 3" xfId="8131"/>
    <cellStyle name="Normal 4 2 15 4 2 3 2" xfId="31380"/>
    <cellStyle name="Normal 4 2 15 4 2 3 3" xfId="31379"/>
    <cellStyle name="Normal 4 2 15 4 2 4" xfId="8132"/>
    <cellStyle name="Normal 4 2 15 4 2 4 2" xfId="31382"/>
    <cellStyle name="Normal 4 2 15 4 2 4 3" xfId="31381"/>
    <cellStyle name="Normal 4 2 15 4 2 5" xfId="8133"/>
    <cellStyle name="Normal 4 2 15 4 2 5 2" xfId="31383"/>
    <cellStyle name="Normal 4 2 15 4 2 6" xfId="31376"/>
    <cellStyle name="Normal 4 2 15 4 2_Sheet3" xfId="8134"/>
    <cellStyle name="Normal 4 2 15 4 3" xfId="8135"/>
    <cellStyle name="Normal 4 2 15 4 3 2" xfId="8136"/>
    <cellStyle name="Normal 4 2 15 4 3 2 2" xfId="31385"/>
    <cellStyle name="Normal 4 2 15 4 3 3" xfId="31384"/>
    <cellStyle name="Normal 4 2 15 4 3_Sheet3" xfId="8137"/>
    <cellStyle name="Normal 4 2 15 4 4" xfId="8138"/>
    <cellStyle name="Normal 4 2 15 4 4 2" xfId="31387"/>
    <cellStyle name="Normal 4 2 15 4 4 3" xfId="31386"/>
    <cellStyle name="Normal 4 2 15 4 5" xfId="8139"/>
    <cellStyle name="Normal 4 2 15 4 5 2" xfId="31389"/>
    <cellStyle name="Normal 4 2 15 4 5 3" xfId="31388"/>
    <cellStyle name="Normal 4 2 15 4 6" xfId="8140"/>
    <cellStyle name="Normal 4 2 15 4 6 2" xfId="31390"/>
    <cellStyle name="Normal 4 2 15 4 7" xfId="31375"/>
    <cellStyle name="Normal 4 2 15 4_Sheet3" xfId="8141"/>
    <cellStyle name="Normal 4 2 15 5" xfId="8142"/>
    <cellStyle name="Normal 4 2 15 5 2" xfId="8143"/>
    <cellStyle name="Normal 4 2 15 5 2 2" xfId="8144"/>
    <cellStyle name="Normal 4 2 15 5 2 2 2" xfId="31393"/>
    <cellStyle name="Normal 4 2 15 5 2 3" xfId="31392"/>
    <cellStyle name="Normal 4 2 15 5 2_Sheet3" xfId="8145"/>
    <cellStyle name="Normal 4 2 15 5 3" xfId="8146"/>
    <cellStyle name="Normal 4 2 15 5 3 2" xfId="31395"/>
    <cellStyle name="Normal 4 2 15 5 3 3" xfId="31394"/>
    <cellStyle name="Normal 4 2 15 5 4" xfId="8147"/>
    <cellStyle name="Normal 4 2 15 5 4 2" xfId="31397"/>
    <cellStyle name="Normal 4 2 15 5 4 3" xfId="31396"/>
    <cellStyle name="Normal 4 2 15 5 5" xfId="8148"/>
    <cellStyle name="Normal 4 2 15 5 5 2" xfId="31398"/>
    <cellStyle name="Normal 4 2 15 5 6" xfId="31391"/>
    <cellStyle name="Normal 4 2 15 5_Sheet3" xfId="8149"/>
    <cellStyle name="Normal 4 2 15 6" xfId="8150"/>
    <cellStyle name="Normal 4 2 15 6 2" xfId="8151"/>
    <cellStyle name="Normal 4 2 15 6 2 2" xfId="31400"/>
    <cellStyle name="Normal 4 2 15 6 3" xfId="31399"/>
    <cellStyle name="Normal 4 2 15 6_Sheet3" xfId="8152"/>
    <cellStyle name="Normal 4 2 15 7" xfId="8153"/>
    <cellStyle name="Normal 4 2 15 7 2" xfId="31402"/>
    <cellStyle name="Normal 4 2 15 7 3" xfId="31401"/>
    <cellStyle name="Normal 4 2 15 8" xfId="8154"/>
    <cellStyle name="Normal 4 2 15 8 2" xfId="31404"/>
    <cellStyle name="Normal 4 2 15 8 3" xfId="31403"/>
    <cellStyle name="Normal 4 2 15 9" xfId="8155"/>
    <cellStyle name="Normal 4 2 15 9 2" xfId="31405"/>
    <cellStyle name="Normal 4 2 15_Sheet3" xfId="8156"/>
    <cellStyle name="Normal 4 2 16" xfId="8157"/>
    <cellStyle name="Normal 4 2 16 10" xfId="31406"/>
    <cellStyle name="Normal 4 2 16 2" xfId="8158"/>
    <cellStyle name="Normal 4 2 16 2 2" xfId="8159"/>
    <cellStyle name="Normal 4 2 16 2 2 2" xfId="8160"/>
    <cellStyle name="Normal 4 2 16 2 2 2 2" xfId="8161"/>
    <cellStyle name="Normal 4 2 16 2 2 2 2 2" xfId="31410"/>
    <cellStyle name="Normal 4 2 16 2 2 2 3" xfId="31409"/>
    <cellStyle name="Normal 4 2 16 2 2 2_Sheet3" xfId="8162"/>
    <cellStyle name="Normal 4 2 16 2 2 3" xfId="8163"/>
    <cellStyle name="Normal 4 2 16 2 2 3 2" xfId="31412"/>
    <cellStyle name="Normal 4 2 16 2 2 3 3" xfId="31411"/>
    <cellStyle name="Normal 4 2 16 2 2 4" xfId="8164"/>
    <cellStyle name="Normal 4 2 16 2 2 4 2" xfId="31414"/>
    <cellStyle name="Normal 4 2 16 2 2 4 3" xfId="31413"/>
    <cellStyle name="Normal 4 2 16 2 2 5" xfId="8165"/>
    <cellStyle name="Normal 4 2 16 2 2 5 2" xfId="31415"/>
    <cellStyle name="Normal 4 2 16 2 2 6" xfId="31408"/>
    <cellStyle name="Normal 4 2 16 2 2_Sheet3" xfId="8166"/>
    <cellStyle name="Normal 4 2 16 2 3" xfId="8167"/>
    <cellStyle name="Normal 4 2 16 2 3 2" xfId="8168"/>
    <cellStyle name="Normal 4 2 16 2 3 2 2" xfId="31417"/>
    <cellStyle name="Normal 4 2 16 2 3 3" xfId="31416"/>
    <cellStyle name="Normal 4 2 16 2 3_Sheet3" xfId="8169"/>
    <cellStyle name="Normal 4 2 16 2 4" xfId="8170"/>
    <cellStyle name="Normal 4 2 16 2 4 2" xfId="31419"/>
    <cellStyle name="Normal 4 2 16 2 4 3" xfId="31418"/>
    <cellStyle name="Normal 4 2 16 2 5" xfId="8171"/>
    <cellStyle name="Normal 4 2 16 2 5 2" xfId="31421"/>
    <cellStyle name="Normal 4 2 16 2 5 3" xfId="31420"/>
    <cellStyle name="Normal 4 2 16 2 6" xfId="8172"/>
    <cellStyle name="Normal 4 2 16 2 6 2" xfId="31422"/>
    <cellStyle name="Normal 4 2 16 2 7" xfId="31407"/>
    <cellStyle name="Normal 4 2 16 2_Sheet3" xfId="8173"/>
    <cellStyle name="Normal 4 2 16 3" xfId="8174"/>
    <cellStyle name="Normal 4 2 16 3 2" xfId="8175"/>
    <cellStyle name="Normal 4 2 16 3 2 2" xfId="8176"/>
    <cellStyle name="Normal 4 2 16 3 2 2 2" xfId="8177"/>
    <cellStyle name="Normal 4 2 16 3 2 2 2 2" xfId="31426"/>
    <cellStyle name="Normal 4 2 16 3 2 2 3" xfId="31425"/>
    <cellStyle name="Normal 4 2 16 3 2 2_Sheet3" xfId="8178"/>
    <cellStyle name="Normal 4 2 16 3 2 3" xfId="8179"/>
    <cellStyle name="Normal 4 2 16 3 2 3 2" xfId="31428"/>
    <cellStyle name="Normal 4 2 16 3 2 3 3" xfId="31427"/>
    <cellStyle name="Normal 4 2 16 3 2 4" xfId="8180"/>
    <cellStyle name="Normal 4 2 16 3 2 4 2" xfId="31430"/>
    <cellStyle name="Normal 4 2 16 3 2 4 3" xfId="31429"/>
    <cellStyle name="Normal 4 2 16 3 2 5" xfId="8181"/>
    <cellStyle name="Normal 4 2 16 3 2 5 2" xfId="31431"/>
    <cellStyle name="Normal 4 2 16 3 2 6" xfId="31424"/>
    <cellStyle name="Normal 4 2 16 3 2_Sheet3" xfId="8182"/>
    <cellStyle name="Normal 4 2 16 3 3" xfId="8183"/>
    <cellStyle name="Normal 4 2 16 3 3 2" xfId="8184"/>
    <cellStyle name="Normal 4 2 16 3 3 2 2" xfId="31433"/>
    <cellStyle name="Normal 4 2 16 3 3 3" xfId="31432"/>
    <cellStyle name="Normal 4 2 16 3 3_Sheet3" xfId="8185"/>
    <cellStyle name="Normal 4 2 16 3 4" xfId="8186"/>
    <cellStyle name="Normal 4 2 16 3 4 2" xfId="31435"/>
    <cellStyle name="Normal 4 2 16 3 4 3" xfId="31434"/>
    <cellStyle name="Normal 4 2 16 3 5" xfId="8187"/>
    <cellStyle name="Normal 4 2 16 3 5 2" xfId="31437"/>
    <cellStyle name="Normal 4 2 16 3 5 3" xfId="31436"/>
    <cellStyle name="Normal 4 2 16 3 6" xfId="8188"/>
    <cellStyle name="Normal 4 2 16 3 6 2" xfId="31438"/>
    <cellStyle name="Normal 4 2 16 3 7" xfId="31423"/>
    <cellStyle name="Normal 4 2 16 3_Sheet3" xfId="8189"/>
    <cellStyle name="Normal 4 2 16 4" xfId="8190"/>
    <cellStyle name="Normal 4 2 16 4 2" xfId="8191"/>
    <cellStyle name="Normal 4 2 16 4 2 2" xfId="8192"/>
    <cellStyle name="Normal 4 2 16 4 2 2 2" xfId="8193"/>
    <cellStyle name="Normal 4 2 16 4 2 2 2 2" xfId="31442"/>
    <cellStyle name="Normal 4 2 16 4 2 2 3" xfId="31441"/>
    <cellStyle name="Normal 4 2 16 4 2 2_Sheet3" xfId="8194"/>
    <cellStyle name="Normal 4 2 16 4 2 3" xfId="8195"/>
    <cellStyle name="Normal 4 2 16 4 2 3 2" xfId="31444"/>
    <cellStyle name="Normal 4 2 16 4 2 3 3" xfId="31443"/>
    <cellStyle name="Normal 4 2 16 4 2 4" xfId="8196"/>
    <cellStyle name="Normal 4 2 16 4 2 4 2" xfId="31446"/>
    <cellStyle name="Normal 4 2 16 4 2 4 3" xfId="31445"/>
    <cellStyle name="Normal 4 2 16 4 2 5" xfId="8197"/>
    <cellStyle name="Normal 4 2 16 4 2 5 2" xfId="31447"/>
    <cellStyle name="Normal 4 2 16 4 2 6" xfId="31440"/>
    <cellStyle name="Normal 4 2 16 4 2_Sheet3" xfId="8198"/>
    <cellStyle name="Normal 4 2 16 4 3" xfId="8199"/>
    <cellStyle name="Normal 4 2 16 4 3 2" xfId="8200"/>
    <cellStyle name="Normal 4 2 16 4 3 2 2" xfId="31449"/>
    <cellStyle name="Normal 4 2 16 4 3 3" xfId="31448"/>
    <cellStyle name="Normal 4 2 16 4 3_Sheet3" xfId="8201"/>
    <cellStyle name="Normal 4 2 16 4 4" xfId="8202"/>
    <cellStyle name="Normal 4 2 16 4 4 2" xfId="31451"/>
    <cellStyle name="Normal 4 2 16 4 4 3" xfId="31450"/>
    <cellStyle name="Normal 4 2 16 4 5" xfId="8203"/>
    <cellStyle name="Normal 4 2 16 4 5 2" xfId="31453"/>
    <cellStyle name="Normal 4 2 16 4 5 3" xfId="31452"/>
    <cellStyle name="Normal 4 2 16 4 6" xfId="8204"/>
    <cellStyle name="Normal 4 2 16 4 6 2" xfId="31454"/>
    <cellStyle name="Normal 4 2 16 4 7" xfId="31439"/>
    <cellStyle name="Normal 4 2 16 4_Sheet3" xfId="8205"/>
    <cellStyle name="Normal 4 2 16 5" xfId="8206"/>
    <cellStyle name="Normal 4 2 16 5 2" xfId="8207"/>
    <cellStyle name="Normal 4 2 16 5 2 2" xfId="8208"/>
    <cellStyle name="Normal 4 2 16 5 2 2 2" xfId="31457"/>
    <cellStyle name="Normal 4 2 16 5 2 3" xfId="31456"/>
    <cellStyle name="Normal 4 2 16 5 2_Sheet3" xfId="8209"/>
    <cellStyle name="Normal 4 2 16 5 3" xfId="8210"/>
    <cellStyle name="Normal 4 2 16 5 3 2" xfId="31459"/>
    <cellStyle name="Normal 4 2 16 5 3 3" xfId="31458"/>
    <cellStyle name="Normal 4 2 16 5 4" xfId="8211"/>
    <cellStyle name="Normal 4 2 16 5 4 2" xfId="31461"/>
    <cellStyle name="Normal 4 2 16 5 4 3" xfId="31460"/>
    <cellStyle name="Normal 4 2 16 5 5" xfId="8212"/>
    <cellStyle name="Normal 4 2 16 5 5 2" xfId="31462"/>
    <cellStyle name="Normal 4 2 16 5 6" xfId="31455"/>
    <cellStyle name="Normal 4 2 16 5_Sheet3" xfId="8213"/>
    <cellStyle name="Normal 4 2 16 6" xfId="8214"/>
    <cellStyle name="Normal 4 2 16 6 2" xfId="8215"/>
    <cellStyle name="Normal 4 2 16 6 2 2" xfId="31464"/>
    <cellStyle name="Normal 4 2 16 6 3" xfId="31463"/>
    <cellStyle name="Normal 4 2 16 6_Sheet3" xfId="8216"/>
    <cellStyle name="Normal 4 2 16 7" xfId="8217"/>
    <cellStyle name="Normal 4 2 16 7 2" xfId="31466"/>
    <cellStyle name="Normal 4 2 16 7 3" xfId="31465"/>
    <cellStyle name="Normal 4 2 16 8" xfId="8218"/>
    <cellStyle name="Normal 4 2 16 8 2" xfId="31468"/>
    <cellStyle name="Normal 4 2 16 8 3" xfId="31467"/>
    <cellStyle name="Normal 4 2 16 9" xfId="8219"/>
    <cellStyle name="Normal 4 2 16 9 2" xfId="31469"/>
    <cellStyle name="Normal 4 2 16_Sheet3" xfId="8220"/>
    <cellStyle name="Normal 4 2 17" xfId="8221"/>
    <cellStyle name="Normal 4 2 17 10" xfId="31470"/>
    <cellStyle name="Normal 4 2 17 2" xfId="8222"/>
    <cellStyle name="Normal 4 2 17 2 2" xfId="8223"/>
    <cellStyle name="Normal 4 2 17 2 2 2" xfId="8224"/>
    <cellStyle name="Normal 4 2 17 2 2 2 2" xfId="8225"/>
    <cellStyle name="Normal 4 2 17 2 2 2 2 2" xfId="31474"/>
    <cellStyle name="Normal 4 2 17 2 2 2 3" xfId="31473"/>
    <cellStyle name="Normal 4 2 17 2 2 2_Sheet3" xfId="8226"/>
    <cellStyle name="Normal 4 2 17 2 2 3" xfId="8227"/>
    <cellStyle name="Normal 4 2 17 2 2 3 2" xfId="31476"/>
    <cellStyle name="Normal 4 2 17 2 2 3 3" xfId="31475"/>
    <cellStyle name="Normal 4 2 17 2 2 4" xfId="8228"/>
    <cellStyle name="Normal 4 2 17 2 2 4 2" xfId="31478"/>
    <cellStyle name="Normal 4 2 17 2 2 4 3" xfId="31477"/>
    <cellStyle name="Normal 4 2 17 2 2 5" xfId="8229"/>
    <cellStyle name="Normal 4 2 17 2 2 5 2" xfId="31479"/>
    <cellStyle name="Normal 4 2 17 2 2 6" xfId="31472"/>
    <cellStyle name="Normal 4 2 17 2 2_Sheet3" xfId="8230"/>
    <cellStyle name="Normal 4 2 17 2 3" xfId="8231"/>
    <cellStyle name="Normal 4 2 17 2 3 2" xfId="8232"/>
    <cellStyle name="Normal 4 2 17 2 3 2 2" xfId="31481"/>
    <cellStyle name="Normal 4 2 17 2 3 3" xfId="31480"/>
    <cellStyle name="Normal 4 2 17 2 3_Sheet3" xfId="8233"/>
    <cellStyle name="Normal 4 2 17 2 4" xfId="8234"/>
    <cellStyle name="Normal 4 2 17 2 4 2" xfId="31483"/>
    <cellStyle name="Normal 4 2 17 2 4 3" xfId="31482"/>
    <cellStyle name="Normal 4 2 17 2 5" xfId="8235"/>
    <cellStyle name="Normal 4 2 17 2 5 2" xfId="31485"/>
    <cellStyle name="Normal 4 2 17 2 5 3" xfId="31484"/>
    <cellStyle name="Normal 4 2 17 2 6" xfId="8236"/>
    <cellStyle name="Normal 4 2 17 2 6 2" xfId="31486"/>
    <cellStyle name="Normal 4 2 17 2 7" xfId="31471"/>
    <cellStyle name="Normal 4 2 17 2_Sheet3" xfId="8237"/>
    <cellStyle name="Normal 4 2 17 3" xfId="8238"/>
    <cellStyle name="Normal 4 2 17 3 2" xfId="8239"/>
    <cellStyle name="Normal 4 2 17 3 2 2" xfId="8240"/>
    <cellStyle name="Normal 4 2 17 3 2 2 2" xfId="8241"/>
    <cellStyle name="Normal 4 2 17 3 2 2 2 2" xfId="31490"/>
    <cellStyle name="Normal 4 2 17 3 2 2 3" xfId="31489"/>
    <cellStyle name="Normal 4 2 17 3 2 2_Sheet3" xfId="8242"/>
    <cellStyle name="Normal 4 2 17 3 2 3" xfId="8243"/>
    <cellStyle name="Normal 4 2 17 3 2 3 2" xfId="31492"/>
    <cellStyle name="Normal 4 2 17 3 2 3 3" xfId="31491"/>
    <cellStyle name="Normal 4 2 17 3 2 4" xfId="8244"/>
    <cellStyle name="Normal 4 2 17 3 2 4 2" xfId="31494"/>
    <cellStyle name="Normal 4 2 17 3 2 4 3" xfId="31493"/>
    <cellStyle name="Normal 4 2 17 3 2 5" xfId="8245"/>
    <cellStyle name="Normal 4 2 17 3 2 5 2" xfId="31495"/>
    <cellStyle name="Normal 4 2 17 3 2 6" xfId="31488"/>
    <cellStyle name="Normal 4 2 17 3 2_Sheet3" xfId="8246"/>
    <cellStyle name="Normal 4 2 17 3 3" xfId="8247"/>
    <cellStyle name="Normal 4 2 17 3 3 2" xfId="8248"/>
    <cellStyle name="Normal 4 2 17 3 3 2 2" xfId="31497"/>
    <cellStyle name="Normal 4 2 17 3 3 3" xfId="31496"/>
    <cellStyle name="Normal 4 2 17 3 3_Sheet3" xfId="8249"/>
    <cellStyle name="Normal 4 2 17 3 4" xfId="8250"/>
    <cellStyle name="Normal 4 2 17 3 4 2" xfId="31499"/>
    <cellStyle name="Normal 4 2 17 3 4 3" xfId="31498"/>
    <cellStyle name="Normal 4 2 17 3 5" xfId="8251"/>
    <cellStyle name="Normal 4 2 17 3 5 2" xfId="31501"/>
    <cellStyle name="Normal 4 2 17 3 5 3" xfId="31500"/>
    <cellStyle name="Normal 4 2 17 3 6" xfId="8252"/>
    <cellStyle name="Normal 4 2 17 3 6 2" xfId="31502"/>
    <cellStyle name="Normal 4 2 17 3 7" xfId="31487"/>
    <cellStyle name="Normal 4 2 17 3_Sheet3" xfId="8253"/>
    <cellStyle name="Normal 4 2 17 4" xfId="8254"/>
    <cellStyle name="Normal 4 2 17 4 2" xfId="8255"/>
    <cellStyle name="Normal 4 2 17 4 2 2" xfId="8256"/>
    <cellStyle name="Normal 4 2 17 4 2 2 2" xfId="8257"/>
    <cellStyle name="Normal 4 2 17 4 2 2 2 2" xfId="31506"/>
    <cellStyle name="Normal 4 2 17 4 2 2 3" xfId="31505"/>
    <cellStyle name="Normal 4 2 17 4 2 2_Sheet3" xfId="8258"/>
    <cellStyle name="Normal 4 2 17 4 2 3" xfId="8259"/>
    <cellStyle name="Normal 4 2 17 4 2 3 2" xfId="31508"/>
    <cellStyle name="Normal 4 2 17 4 2 3 3" xfId="31507"/>
    <cellStyle name="Normal 4 2 17 4 2 4" xfId="8260"/>
    <cellStyle name="Normal 4 2 17 4 2 4 2" xfId="31510"/>
    <cellStyle name="Normal 4 2 17 4 2 4 3" xfId="31509"/>
    <cellStyle name="Normal 4 2 17 4 2 5" xfId="8261"/>
    <cellStyle name="Normal 4 2 17 4 2 5 2" xfId="31511"/>
    <cellStyle name="Normal 4 2 17 4 2 6" xfId="31504"/>
    <cellStyle name="Normal 4 2 17 4 2_Sheet3" xfId="8262"/>
    <cellStyle name="Normal 4 2 17 4 3" xfId="8263"/>
    <cellStyle name="Normal 4 2 17 4 3 2" xfId="8264"/>
    <cellStyle name="Normal 4 2 17 4 3 2 2" xfId="31513"/>
    <cellStyle name="Normal 4 2 17 4 3 3" xfId="31512"/>
    <cellStyle name="Normal 4 2 17 4 3_Sheet3" xfId="8265"/>
    <cellStyle name="Normal 4 2 17 4 4" xfId="8266"/>
    <cellStyle name="Normal 4 2 17 4 4 2" xfId="31515"/>
    <cellStyle name="Normal 4 2 17 4 4 3" xfId="31514"/>
    <cellStyle name="Normal 4 2 17 4 5" xfId="8267"/>
    <cellStyle name="Normal 4 2 17 4 5 2" xfId="31517"/>
    <cellStyle name="Normal 4 2 17 4 5 3" xfId="31516"/>
    <cellStyle name="Normal 4 2 17 4 6" xfId="8268"/>
    <cellStyle name="Normal 4 2 17 4 6 2" xfId="31518"/>
    <cellStyle name="Normal 4 2 17 4 7" xfId="31503"/>
    <cellStyle name="Normal 4 2 17 4_Sheet3" xfId="8269"/>
    <cellStyle name="Normal 4 2 17 5" xfId="8270"/>
    <cellStyle name="Normal 4 2 17 5 2" xfId="8271"/>
    <cellStyle name="Normal 4 2 17 5 2 2" xfId="8272"/>
    <cellStyle name="Normal 4 2 17 5 2 2 2" xfId="31521"/>
    <cellStyle name="Normal 4 2 17 5 2 3" xfId="31520"/>
    <cellStyle name="Normal 4 2 17 5 2_Sheet3" xfId="8273"/>
    <cellStyle name="Normal 4 2 17 5 3" xfId="8274"/>
    <cellStyle name="Normal 4 2 17 5 3 2" xfId="31523"/>
    <cellStyle name="Normal 4 2 17 5 3 3" xfId="31522"/>
    <cellStyle name="Normal 4 2 17 5 4" xfId="8275"/>
    <cellStyle name="Normal 4 2 17 5 4 2" xfId="31525"/>
    <cellStyle name="Normal 4 2 17 5 4 3" xfId="31524"/>
    <cellStyle name="Normal 4 2 17 5 5" xfId="8276"/>
    <cellStyle name="Normal 4 2 17 5 5 2" xfId="31526"/>
    <cellStyle name="Normal 4 2 17 5 6" xfId="31519"/>
    <cellStyle name="Normal 4 2 17 5_Sheet3" xfId="8277"/>
    <cellStyle name="Normal 4 2 17 6" xfId="8278"/>
    <cellStyle name="Normal 4 2 17 6 2" xfId="8279"/>
    <cellStyle name="Normal 4 2 17 6 2 2" xfId="31528"/>
    <cellStyle name="Normal 4 2 17 6 3" xfId="31527"/>
    <cellStyle name="Normal 4 2 17 6_Sheet3" xfId="8280"/>
    <cellStyle name="Normal 4 2 17 7" xfId="8281"/>
    <cellStyle name="Normal 4 2 17 7 2" xfId="31530"/>
    <cellStyle name="Normal 4 2 17 7 3" xfId="31529"/>
    <cellStyle name="Normal 4 2 17 8" xfId="8282"/>
    <cellStyle name="Normal 4 2 17 8 2" xfId="31532"/>
    <cellStyle name="Normal 4 2 17 8 3" xfId="31531"/>
    <cellStyle name="Normal 4 2 17 9" xfId="8283"/>
    <cellStyle name="Normal 4 2 17 9 2" xfId="31533"/>
    <cellStyle name="Normal 4 2 17_Sheet3" xfId="8284"/>
    <cellStyle name="Normal 4 2 18" xfId="8285"/>
    <cellStyle name="Normal 4 2 18 2" xfId="8286"/>
    <cellStyle name="Normal 4 2 18 2 2" xfId="8287"/>
    <cellStyle name="Normal 4 2 18 2 2 2" xfId="8288"/>
    <cellStyle name="Normal 4 2 18 2 2 2 2" xfId="31537"/>
    <cellStyle name="Normal 4 2 18 2 2 3" xfId="31536"/>
    <cellStyle name="Normal 4 2 18 2 2_Sheet3" xfId="8289"/>
    <cellStyle name="Normal 4 2 18 2 3" xfId="8290"/>
    <cellStyle name="Normal 4 2 18 2 3 2" xfId="31539"/>
    <cellStyle name="Normal 4 2 18 2 3 3" xfId="31538"/>
    <cellStyle name="Normal 4 2 18 2 4" xfId="8291"/>
    <cellStyle name="Normal 4 2 18 2 4 2" xfId="31541"/>
    <cellStyle name="Normal 4 2 18 2 4 3" xfId="31540"/>
    <cellStyle name="Normal 4 2 18 2 5" xfId="8292"/>
    <cellStyle name="Normal 4 2 18 2 5 2" xfId="31542"/>
    <cellStyle name="Normal 4 2 18 2 6" xfId="31535"/>
    <cellStyle name="Normal 4 2 18 2_Sheet3" xfId="8293"/>
    <cellStyle name="Normal 4 2 18 3" xfId="8294"/>
    <cellStyle name="Normal 4 2 18 3 2" xfId="8295"/>
    <cellStyle name="Normal 4 2 18 3 2 2" xfId="31544"/>
    <cellStyle name="Normal 4 2 18 3 3" xfId="31543"/>
    <cellStyle name="Normal 4 2 18 3_Sheet3" xfId="8296"/>
    <cellStyle name="Normal 4 2 18 4" xfId="8297"/>
    <cellStyle name="Normal 4 2 18 4 2" xfId="31546"/>
    <cellStyle name="Normal 4 2 18 4 3" xfId="31545"/>
    <cellStyle name="Normal 4 2 18 5" xfId="8298"/>
    <cellStyle name="Normal 4 2 18 5 2" xfId="31548"/>
    <cellStyle name="Normal 4 2 18 5 3" xfId="31547"/>
    <cellStyle name="Normal 4 2 18 6" xfId="8299"/>
    <cellStyle name="Normal 4 2 18 6 2" xfId="31549"/>
    <cellStyle name="Normal 4 2 18 7" xfId="31534"/>
    <cellStyle name="Normal 4 2 18_Sheet3" xfId="8300"/>
    <cellStyle name="Normal 4 2 19" xfId="8301"/>
    <cellStyle name="Normal 4 2 19 2" xfId="8302"/>
    <cellStyle name="Normal 4 2 19 2 2" xfId="8303"/>
    <cellStyle name="Normal 4 2 19 2 2 2" xfId="8304"/>
    <cellStyle name="Normal 4 2 19 2 2 2 2" xfId="31553"/>
    <cellStyle name="Normal 4 2 19 2 2 3" xfId="31552"/>
    <cellStyle name="Normal 4 2 19 2 2_Sheet3" xfId="8305"/>
    <cellStyle name="Normal 4 2 19 2 3" xfId="8306"/>
    <cellStyle name="Normal 4 2 19 2 3 2" xfId="31555"/>
    <cellStyle name="Normal 4 2 19 2 3 3" xfId="31554"/>
    <cellStyle name="Normal 4 2 19 2 4" xfId="8307"/>
    <cellStyle name="Normal 4 2 19 2 4 2" xfId="31557"/>
    <cellStyle name="Normal 4 2 19 2 4 3" xfId="31556"/>
    <cellStyle name="Normal 4 2 19 2 5" xfId="8308"/>
    <cellStyle name="Normal 4 2 19 2 5 2" xfId="31558"/>
    <cellStyle name="Normal 4 2 19 2 6" xfId="31551"/>
    <cellStyle name="Normal 4 2 19 2_Sheet3" xfId="8309"/>
    <cellStyle name="Normal 4 2 19 3" xfId="8310"/>
    <cellStyle name="Normal 4 2 19 3 2" xfId="8311"/>
    <cellStyle name="Normal 4 2 19 3 2 2" xfId="31560"/>
    <cellStyle name="Normal 4 2 19 3 3" xfId="31559"/>
    <cellStyle name="Normal 4 2 19 3_Sheet3" xfId="8312"/>
    <cellStyle name="Normal 4 2 19 4" xfId="8313"/>
    <cellStyle name="Normal 4 2 19 4 2" xfId="31562"/>
    <cellStyle name="Normal 4 2 19 4 3" xfId="31561"/>
    <cellStyle name="Normal 4 2 19 5" xfId="8314"/>
    <cellStyle name="Normal 4 2 19 5 2" xfId="31564"/>
    <cellStyle name="Normal 4 2 19 5 3" xfId="31563"/>
    <cellStyle name="Normal 4 2 19 6" xfId="8315"/>
    <cellStyle name="Normal 4 2 19 6 2" xfId="31565"/>
    <cellStyle name="Normal 4 2 19 7" xfId="31550"/>
    <cellStyle name="Normal 4 2 19_Sheet3" xfId="8316"/>
    <cellStyle name="Normal 4 2 2" xfId="8317"/>
    <cellStyle name="Normal 4 2 2 10" xfId="8318"/>
    <cellStyle name="Normal 4 2 2 10 10" xfId="31567"/>
    <cellStyle name="Normal 4 2 2 10 2" xfId="8319"/>
    <cellStyle name="Normal 4 2 2 10 2 2" xfId="8320"/>
    <cellStyle name="Normal 4 2 2 10 2 2 2" xfId="8321"/>
    <cellStyle name="Normal 4 2 2 10 2 2 2 2" xfId="8322"/>
    <cellStyle name="Normal 4 2 2 10 2 2 2 2 2" xfId="31571"/>
    <cellStyle name="Normal 4 2 2 10 2 2 2 3" xfId="31570"/>
    <cellStyle name="Normal 4 2 2 10 2 2 2_Sheet3" xfId="8323"/>
    <cellStyle name="Normal 4 2 2 10 2 2 3" xfId="8324"/>
    <cellStyle name="Normal 4 2 2 10 2 2 3 2" xfId="31573"/>
    <cellStyle name="Normal 4 2 2 10 2 2 3 3" xfId="31572"/>
    <cellStyle name="Normal 4 2 2 10 2 2 4" xfId="8325"/>
    <cellStyle name="Normal 4 2 2 10 2 2 4 2" xfId="31575"/>
    <cellStyle name="Normal 4 2 2 10 2 2 4 3" xfId="31574"/>
    <cellStyle name="Normal 4 2 2 10 2 2 5" xfId="8326"/>
    <cellStyle name="Normal 4 2 2 10 2 2 5 2" xfId="31576"/>
    <cellStyle name="Normal 4 2 2 10 2 2 6" xfId="31569"/>
    <cellStyle name="Normal 4 2 2 10 2 2_Sheet3" xfId="8327"/>
    <cellStyle name="Normal 4 2 2 10 2 3" xfId="8328"/>
    <cellStyle name="Normal 4 2 2 10 2 3 2" xfId="8329"/>
    <cellStyle name="Normal 4 2 2 10 2 3 2 2" xfId="31578"/>
    <cellStyle name="Normal 4 2 2 10 2 3 3" xfId="31577"/>
    <cellStyle name="Normal 4 2 2 10 2 3_Sheet3" xfId="8330"/>
    <cellStyle name="Normal 4 2 2 10 2 4" xfId="8331"/>
    <cellStyle name="Normal 4 2 2 10 2 4 2" xfId="31580"/>
    <cellStyle name="Normal 4 2 2 10 2 4 3" xfId="31579"/>
    <cellStyle name="Normal 4 2 2 10 2 5" xfId="8332"/>
    <cellStyle name="Normal 4 2 2 10 2 5 2" xfId="31582"/>
    <cellStyle name="Normal 4 2 2 10 2 5 3" xfId="31581"/>
    <cellStyle name="Normal 4 2 2 10 2 6" xfId="8333"/>
    <cellStyle name="Normal 4 2 2 10 2 6 2" xfId="31583"/>
    <cellStyle name="Normal 4 2 2 10 2 7" xfId="31568"/>
    <cellStyle name="Normal 4 2 2 10 2_Sheet3" xfId="8334"/>
    <cellStyle name="Normal 4 2 2 10 3" xfId="8335"/>
    <cellStyle name="Normal 4 2 2 10 3 2" xfId="8336"/>
    <cellStyle name="Normal 4 2 2 10 3 2 2" xfId="8337"/>
    <cellStyle name="Normal 4 2 2 10 3 2 2 2" xfId="8338"/>
    <cellStyle name="Normal 4 2 2 10 3 2 2 2 2" xfId="31587"/>
    <cellStyle name="Normal 4 2 2 10 3 2 2 3" xfId="31586"/>
    <cellStyle name="Normal 4 2 2 10 3 2 2_Sheet3" xfId="8339"/>
    <cellStyle name="Normal 4 2 2 10 3 2 3" xfId="8340"/>
    <cellStyle name="Normal 4 2 2 10 3 2 3 2" xfId="31589"/>
    <cellStyle name="Normal 4 2 2 10 3 2 3 3" xfId="31588"/>
    <cellStyle name="Normal 4 2 2 10 3 2 4" xfId="8341"/>
    <cellStyle name="Normal 4 2 2 10 3 2 4 2" xfId="31591"/>
    <cellStyle name="Normal 4 2 2 10 3 2 4 3" xfId="31590"/>
    <cellStyle name="Normal 4 2 2 10 3 2 5" xfId="8342"/>
    <cellStyle name="Normal 4 2 2 10 3 2 5 2" xfId="31592"/>
    <cellStyle name="Normal 4 2 2 10 3 2 6" xfId="31585"/>
    <cellStyle name="Normal 4 2 2 10 3 2_Sheet3" xfId="8343"/>
    <cellStyle name="Normal 4 2 2 10 3 3" xfId="8344"/>
    <cellStyle name="Normal 4 2 2 10 3 3 2" xfId="8345"/>
    <cellStyle name="Normal 4 2 2 10 3 3 2 2" xfId="31594"/>
    <cellStyle name="Normal 4 2 2 10 3 3 3" xfId="31593"/>
    <cellStyle name="Normal 4 2 2 10 3 3_Sheet3" xfId="8346"/>
    <cellStyle name="Normal 4 2 2 10 3 4" xfId="8347"/>
    <cellStyle name="Normal 4 2 2 10 3 4 2" xfId="31596"/>
    <cellStyle name="Normal 4 2 2 10 3 4 3" xfId="31595"/>
    <cellStyle name="Normal 4 2 2 10 3 5" xfId="8348"/>
    <cellStyle name="Normal 4 2 2 10 3 5 2" xfId="31598"/>
    <cellStyle name="Normal 4 2 2 10 3 5 3" xfId="31597"/>
    <cellStyle name="Normal 4 2 2 10 3 6" xfId="8349"/>
    <cellStyle name="Normal 4 2 2 10 3 6 2" xfId="31599"/>
    <cellStyle name="Normal 4 2 2 10 3 7" xfId="31584"/>
    <cellStyle name="Normal 4 2 2 10 3_Sheet3" xfId="8350"/>
    <cellStyle name="Normal 4 2 2 10 4" xfId="8351"/>
    <cellStyle name="Normal 4 2 2 10 4 2" xfId="8352"/>
    <cellStyle name="Normal 4 2 2 10 4 2 2" xfId="8353"/>
    <cellStyle name="Normal 4 2 2 10 4 2 2 2" xfId="8354"/>
    <cellStyle name="Normal 4 2 2 10 4 2 2 2 2" xfId="31603"/>
    <cellStyle name="Normal 4 2 2 10 4 2 2 3" xfId="31602"/>
    <cellStyle name="Normal 4 2 2 10 4 2 2_Sheet3" xfId="8355"/>
    <cellStyle name="Normal 4 2 2 10 4 2 3" xfId="8356"/>
    <cellStyle name="Normal 4 2 2 10 4 2 3 2" xfId="31605"/>
    <cellStyle name="Normal 4 2 2 10 4 2 3 3" xfId="31604"/>
    <cellStyle name="Normal 4 2 2 10 4 2 4" xfId="8357"/>
    <cellStyle name="Normal 4 2 2 10 4 2 4 2" xfId="31607"/>
    <cellStyle name="Normal 4 2 2 10 4 2 4 3" xfId="31606"/>
    <cellStyle name="Normal 4 2 2 10 4 2 5" xfId="8358"/>
    <cellStyle name="Normal 4 2 2 10 4 2 5 2" xfId="31608"/>
    <cellStyle name="Normal 4 2 2 10 4 2 6" xfId="31601"/>
    <cellStyle name="Normal 4 2 2 10 4 2_Sheet3" xfId="8359"/>
    <cellStyle name="Normal 4 2 2 10 4 3" xfId="8360"/>
    <cellStyle name="Normal 4 2 2 10 4 3 2" xfId="8361"/>
    <cellStyle name="Normal 4 2 2 10 4 3 2 2" xfId="31610"/>
    <cellStyle name="Normal 4 2 2 10 4 3 3" xfId="31609"/>
    <cellStyle name="Normal 4 2 2 10 4 3_Sheet3" xfId="8362"/>
    <cellStyle name="Normal 4 2 2 10 4 4" xfId="8363"/>
    <cellStyle name="Normal 4 2 2 10 4 4 2" xfId="31612"/>
    <cellStyle name="Normal 4 2 2 10 4 4 3" xfId="31611"/>
    <cellStyle name="Normal 4 2 2 10 4 5" xfId="8364"/>
    <cellStyle name="Normal 4 2 2 10 4 5 2" xfId="31614"/>
    <cellStyle name="Normal 4 2 2 10 4 5 3" xfId="31613"/>
    <cellStyle name="Normal 4 2 2 10 4 6" xfId="8365"/>
    <cellStyle name="Normal 4 2 2 10 4 6 2" xfId="31615"/>
    <cellStyle name="Normal 4 2 2 10 4 7" xfId="31600"/>
    <cellStyle name="Normal 4 2 2 10 4_Sheet3" xfId="8366"/>
    <cellStyle name="Normal 4 2 2 10 5" xfId="8367"/>
    <cellStyle name="Normal 4 2 2 10 5 2" xfId="8368"/>
    <cellStyle name="Normal 4 2 2 10 5 2 2" xfId="8369"/>
    <cellStyle name="Normal 4 2 2 10 5 2 2 2" xfId="31618"/>
    <cellStyle name="Normal 4 2 2 10 5 2 3" xfId="31617"/>
    <cellStyle name="Normal 4 2 2 10 5 2_Sheet3" xfId="8370"/>
    <cellStyle name="Normal 4 2 2 10 5 3" xfId="8371"/>
    <cellStyle name="Normal 4 2 2 10 5 3 2" xfId="31620"/>
    <cellStyle name="Normal 4 2 2 10 5 3 3" xfId="31619"/>
    <cellStyle name="Normal 4 2 2 10 5 4" xfId="8372"/>
    <cellStyle name="Normal 4 2 2 10 5 4 2" xfId="31622"/>
    <cellStyle name="Normal 4 2 2 10 5 4 3" xfId="31621"/>
    <cellStyle name="Normal 4 2 2 10 5 5" xfId="8373"/>
    <cellStyle name="Normal 4 2 2 10 5 5 2" xfId="31623"/>
    <cellStyle name="Normal 4 2 2 10 5 6" xfId="31616"/>
    <cellStyle name="Normal 4 2 2 10 5_Sheet3" xfId="8374"/>
    <cellStyle name="Normal 4 2 2 10 6" xfId="8375"/>
    <cellStyle name="Normal 4 2 2 10 6 2" xfId="8376"/>
    <cellStyle name="Normal 4 2 2 10 6 2 2" xfId="31625"/>
    <cellStyle name="Normal 4 2 2 10 6 3" xfId="31624"/>
    <cellStyle name="Normal 4 2 2 10 6_Sheet3" xfId="8377"/>
    <cellStyle name="Normal 4 2 2 10 7" xfId="8378"/>
    <cellStyle name="Normal 4 2 2 10 7 2" xfId="31627"/>
    <cellStyle name="Normal 4 2 2 10 7 3" xfId="31626"/>
    <cellStyle name="Normal 4 2 2 10 8" xfId="8379"/>
    <cellStyle name="Normal 4 2 2 10 8 2" xfId="31629"/>
    <cellStyle name="Normal 4 2 2 10 8 3" xfId="31628"/>
    <cellStyle name="Normal 4 2 2 10 9" xfId="8380"/>
    <cellStyle name="Normal 4 2 2 10 9 2" xfId="31630"/>
    <cellStyle name="Normal 4 2 2 10_Sheet3" xfId="8381"/>
    <cellStyle name="Normal 4 2 2 11" xfId="8382"/>
    <cellStyle name="Normal 4 2 2 11 10" xfId="31631"/>
    <cellStyle name="Normal 4 2 2 11 2" xfId="8383"/>
    <cellStyle name="Normal 4 2 2 11 2 2" xfId="8384"/>
    <cellStyle name="Normal 4 2 2 11 2 2 2" xfId="8385"/>
    <cellStyle name="Normal 4 2 2 11 2 2 2 2" xfId="8386"/>
    <cellStyle name="Normal 4 2 2 11 2 2 2 2 2" xfId="31635"/>
    <cellStyle name="Normal 4 2 2 11 2 2 2 3" xfId="31634"/>
    <cellStyle name="Normal 4 2 2 11 2 2 2_Sheet3" xfId="8387"/>
    <cellStyle name="Normal 4 2 2 11 2 2 3" xfId="8388"/>
    <cellStyle name="Normal 4 2 2 11 2 2 3 2" xfId="31637"/>
    <cellStyle name="Normal 4 2 2 11 2 2 3 3" xfId="31636"/>
    <cellStyle name="Normal 4 2 2 11 2 2 4" xfId="8389"/>
    <cellStyle name="Normal 4 2 2 11 2 2 4 2" xfId="31639"/>
    <cellStyle name="Normal 4 2 2 11 2 2 4 3" xfId="31638"/>
    <cellStyle name="Normal 4 2 2 11 2 2 5" xfId="8390"/>
    <cellStyle name="Normal 4 2 2 11 2 2 5 2" xfId="31640"/>
    <cellStyle name="Normal 4 2 2 11 2 2 6" xfId="31633"/>
    <cellStyle name="Normal 4 2 2 11 2 2_Sheet3" xfId="8391"/>
    <cellStyle name="Normal 4 2 2 11 2 3" xfId="8392"/>
    <cellStyle name="Normal 4 2 2 11 2 3 2" xfId="8393"/>
    <cellStyle name="Normal 4 2 2 11 2 3 2 2" xfId="31642"/>
    <cellStyle name="Normal 4 2 2 11 2 3 3" xfId="31641"/>
    <cellStyle name="Normal 4 2 2 11 2 3_Sheet3" xfId="8394"/>
    <cellStyle name="Normal 4 2 2 11 2 4" xfId="8395"/>
    <cellStyle name="Normal 4 2 2 11 2 4 2" xfId="31644"/>
    <cellStyle name="Normal 4 2 2 11 2 4 3" xfId="31643"/>
    <cellStyle name="Normal 4 2 2 11 2 5" xfId="8396"/>
    <cellStyle name="Normal 4 2 2 11 2 5 2" xfId="31646"/>
    <cellStyle name="Normal 4 2 2 11 2 5 3" xfId="31645"/>
    <cellStyle name="Normal 4 2 2 11 2 6" xfId="8397"/>
    <cellStyle name="Normal 4 2 2 11 2 6 2" xfId="31647"/>
    <cellStyle name="Normal 4 2 2 11 2 7" xfId="31632"/>
    <cellStyle name="Normal 4 2 2 11 2_Sheet3" xfId="8398"/>
    <cellStyle name="Normal 4 2 2 11 3" xfId="8399"/>
    <cellStyle name="Normal 4 2 2 11 3 2" xfId="8400"/>
    <cellStyle name="Normal 4 2 2 11 3 2 2" xfId="8401"/>
    <cellStyle name="Normal 4 2 2 11 3 2 2 2" xfId="8402"/>
    <cellStyle name="Normal 4 2 2 11 3 2 2 2 2" xfId="31651"/>
    <cellStyle name="Normal 4 2 2 11 3 2 2 3" xfId="31650"/>
    <cellStyle name="Normal 4 2 2 11 3 2 2_Sheet3" xfId="8403"/>
    <cellStyle name="Normal 4 2 2 11 3 2 3" xfId="8404"/>
    <cellStyle name="Normal 4 2 2 11 3 2 3 2" xfId="31653"/>
    <cellStyle name="Normal 4 2 2 11 3 2 3 3" xfId="31652"/>
    <cellStyle name="Normal 4 2 2 11 3 2 4" xfId="8405"/>
    <cellStyle name="Normal 4 2 2 11 3 2 4 2" xfId="31655"/>
    <cellStyle name="Normal 4 2 2 11 3 2 4 3" xfId="31654"/>
    <cellStyle name="Normal 4 2 2 11 3 2 5" xfId="8406"/>
    <cellStyle name="Normal 4 2 2 11 3 2 5 2" xfId="31656"/>
    <cellStyle name="Normal 4 2 2 11 3 2 6" xfId="31649"/>
    <cellStyle name="Normal 4 2 2 11 3 2_Sheet3" xfId="8407"/>
    <cellStyle name="Normal 4 2 2 11 3 3" xfId="8408"/>
    <cellStyle name="Normal 4 2 2 11 3 3 2" xfId="8409"/>
    <cellStyle name="Normal 4 2 2 11 3 3 2 2" xfId="31658"/>
    <cellStyle name="Normal 4 2 2 11 3 3 3" xfId="31657"/>
    <cellStyle name="Normal 4 2 2 11 3 3_Sheet3" xfId="8410"/>
    <cellStyle name="Normal 4 2 2 11 3 4" xfId="8411"/>
    <cellStyle name="Normal 4 2 2 11 3 4 2" xfId="31660"/>
    <cellStyle name="Normal 4 2 2 11 3 4 3" xfId="31659"/>
    <cellStyle name="Normal 4 2 2 11 3 5" xfId="8412"/>
    <cellStyle name="Normal 4 2 2 11 3 5 2" xfId="31662"/>
    <cellStyle name="Normal 4 2 2 11 3 5 3" xfId="31661"/>
    <cellStyle name="Normal 4 2 2 11 3 6" xfId="8413"/>
    <cellStyle name="Normal 4 2 2 11 3 6 2" xfId="31663"/>
    <cellStyle name="Normal 4 2 2 11 3 7" xfId="31648"/>
    <cellStyle name="Normal 4 2 2 11 3_Sheet3" xfId="8414"/>
    <cellStyle name="Normal 4 2 2 11 4" xfId="8415"/>
    <cellStyle name="Normal 4 2 2 11 4 2" xfId="8416"/>
    <cellStyle name="Normal 4 2 2 11 4 2 2" xfId="8417"/>
    <cellStyle name="Normal 4 2 2 11 4 2 2 2" xfId="8418"/>
    <cellStyle name="Normal 4 2 2 11 4 2 2 2 2" xfId="31667"/>
    <cellStyle name="Normal 4 2 2 11 4 2 2 3" xfId="31666"/>
    <cellStyle name="Normal 4 2 2 11 4 2 2_Sheet3" xfId="8419"/>
    <cellStyle name="Normal 4 2 2 11 4 2 3" xfId="8420"/>
    <cellStyle name="Normal 4 2 2 11 4 2 3 2" xfId="31669"/>
    <cellStyle name="Normal 4 2 2 11 4 2 3 3" xfId="31668"/>
    <cellStyle name="Normal 4 2 2 11 4 2 4" xfId="8421"/>
    <cellStyle name="Normal 4 2 2 11 4 2 4 2" xfId="31671"/>
    <cellStyle name="Normal 4 2 2 11 4 2 4 3" xfId="31670"/>
    <cellStyle name="Normal 4 2 2 11 4 2 5" xfId="8422"/>
    <cellStyle name="Normal 4 2 2 11 4 2 5 2" xfId="31672"/>
    <cellStyle name="Normal 4 2 2 11 4 2 6" xfId="31665"/>
    <cellStyle name="Normal 4 2 2 11 4 2_Sheet3" xfId="8423"/>
    <cellStyle name="Normal 4 2 2 11 4 3" xfId="8424"/>
    <cellStyle name="Normal 4 2 2 11 4 3 2" xfId="8425"/>
    <cellStyle name="Normal 4 2 2 11 4 3 2 2" xfId="31674"/>
    <cellStyle name="Normal 4 2 2 11 4 3 3" xfId="31673"/>
    <cellStyle name="Normal 4 2 2 11 4 3_Sheet3" xfId="8426"/>
    <cellStyle name="Normal 4 2 2 11 4 4" xfId="8427"/>
    <cellStyle name="Normal 4 2 2 11 4 4 2" xfId="31676"/>
    <cellStyle name="Normal 4 2 2 11 4 4 3" xfId="31675"/>
    <cellStyle name="Normal 4 2 2 11 4 5" xfId="8428"/>
    <cellStyle name="Normal 4 2 2 11 4 5 2" xfId="31678"/>
    <cellStyle name="Normal 4 2 2 11 4 5 3" xfId="31677"/>
    <cellStyle name="Normal 4 2 2 11 4 6" xfId="8429"/>
    <cellStyle name="Normal 4 2 2 11 4 6 2" xfId="31679"/>
    <cellStyle name="Normal 4 2 2 11 4 7" xfId="31664"/>
    <cellStyle name="Normal 4 2 2 11 4_Sheet3" xfId="8430"/>
    <cellStyle name="Normal 4 2 2 11 5" xfId="8431"/>
    <cellStyle name="Normal 4 2 2 11 5 2" xfId="8432"/>
    <cellStyle name="Normal 4 2 2 11 5 2 2" xfId="8433"/>
    <cellStyle name="Normal 4 2 2 11 5 2 2 2" xfId="31682"/>
    <cellStyle name="Normal 4 2 2 11 5 2 3" xfId="31681"/>
    <cellStyle name="Normal 4 2 2 11 5 2_Sheet3" xfId="8434"/>
    <cellStyle name="Normal 4 2 2 11 5 3" xfId="8435"/>
    <cellStyle name="Normal 4 2 2 11 5 3 2" xfId="31684"/>
    <cellStyle name="Normal 4 2 2 11 5 3 3" xfId="31683"/>
    <cellStyle name="Normal 4 2 2 11 5 4" xfId="8436"/>
    <cellStyle name="Normal 4 2 2 11 5 4 2" xfId="31686"/>
    <cellStyle name="Normal 4 2 2 11 5 4 3" xfId="31685"/>
    <cellStyle name="Normal 4 2 2 11 5 5" xfId="8437"/>
    <cellStyle name="Normal 4 2 2 11 5 5 2" xfId="31687"/>
    <cellStyle name="Normal 4 2 2 11 5 6" xfId="31680"/>
    <cellStyle name="Normal 4 2 2 11 5_Sheet3" xfId="8438"/>
    <cellStyle name="Normal 4 2 2 11 6" xfId="8439"/>
    <cellStyle name="Normal 4 2 2 11 6 2" xfId="8440"/>
    <cellStyle name="Normal 4 2 2 11 6 2 2" xfId="31689"/>
    <cellStyle name="Normal 4 2 2 11 6 3" xfId="31688"/>
    <cellStyle name="Normal 4 2 2 11 6_Sheet3" xfId="8441"/>
    <cellStyle name="Normal 4 2 2 11 7" xfId="8442"/>
    <cellStyle name="Normal 4 2 2 11 7 2" xfId="31691"/>
    <cellStyle name="Normal 4 2 2 11 7 3" xfId="31690"/>
    <cellStyle name="Normal 4 2 2 11 8" xfId="8443"/>
    <cellStyle name="Normal 4 2 2 11 8 2" xfId="31693"/>
    <cellStyle name="Normal 4 2 2 11 8 3" xfId="31692"/>
    <cellStyle name="Normal 4 2 2 11 9" xfId="8444"/>
    <cellStyle name="Normal 4 2 2 11 9 2" xfId="31694"/>
    <cellStyle name="Normal 4 2 2 11_Sheet3" xfId="8445"/>
    <cellStyle name="Normal 4 2 2 12" xfId="8446"/>
    <cellStyle name="Normal 4 2 2 12 10" xfId="31695"/>
    <cellStyle name="Normal 4 2 2 12 2" xfId="8447"/>
    <cellStyle name="Normal 4 2 2 12 2 2" xfId="8448"/>
    <cellStyle name="Normal 4 2 2 12 2 2 2" xfId="8449"/>
    <cellStyle name="Normal 4 2 2 12 2 2 2 2" xfId="8450"/>
    <cellStyle name="Normal 4 2 2 12 2 2 2 2 2" xfId="31699"/>
    <cellStyle name="Normal 4 2 2 12 2 2 2 3" xfId="31698"/>
    <cellStyle name="Normal 4 2 2 12 2 2 2_Sheet3" xfId="8451"/>
    <cellStyle name="Normal 4 2 2 12 2 2 3" xfId="8452"/>
    <cellStyle name="Normal 4 2 2 12 2 2 3 2" xfId="31701"/>
    <cellStyle name="Normal 4 2 2 12 2 2 3 3" xfId="31700"/>
    <cellStyle name="Normal 4 2 2 12 2 2 4" xfId="8453"/>
    <cellStyle name="Normal 4 2 2 12 2 2 4 2" xfId="31703"/>
    <cellStyle name="Normal 4 2 2 12 2 2 4 3" xfId="31702"/>
    <cellStyle name="Normal 4 2 2 12 2 2 5" xfId="8454"/>
    <cellStyle name="Normal 4 2 2 12 2 2 5 2" xfId="31704"/>
    <cellStyle name="Normal 4 2 2 12 2 2 6" xfId="31697"/>
    <cellStyle name="Normal 4 2 2 12 2 2_Sheet3" xfId="8455"/>
    <cellStyle name="Normal 4 2 2 12 2 3" xfId="8456"/>
    <cellStyle name="Normal 4 2 2 12 2 3 2" xfId="8457"/>
    <cellStyle name="Normal 4 2 2 12 2 3 2 2" xfId="31706"/>
    <cellStyle name="Normal 4 2 2 12 2 3 3" xfId="31705"/>
    <cellStyle name="Normal 4 2 2 12 2 3_Sheet3" xfId="8458"/>
    <cellStyle name="Normal 4 2 2 12 2 4" xfId="8459"/>
    <cellStyle name="Normal 4 2 2 12 2 4 2" xfId="31708"/>
    <cellStyle name="Normal 4 2 2 12 2 4 3" xfId="31707"/>
    <cellStyle name="Normal 4 2 2 12 2 5" xfId="8460"/>
    <cellStyle name="Normal 4 2 2 12 2 5 2" xfId="31710"/>
    <cellStyle name="Normal 4 2 2 12 2 5 3" xfId="31709"/>
    <cellStyle name="Normal 4 2 2 12 2 6" xfId="8461"/>
    <cellStyle name="Normal 4 2 2 12 2 6 2" xfId="31711"/>
    <cellStyle name="Normal 4 2 2 12 2 7" xfId="31696"/>
    <cellStyle name="Normal 4 2 2 12 2_Sheet3" xfId="8462"/>
    <cellStyle name="Normal 4 2 2 12 3" xfId="8463"/>
    <cellStyle name="Normal 4 2 2 12 3 2" xfId="8464"/>
    <cellStyle name="Normal 4 2 2 12 3 2 2" xfId="8465"/>
    <cellStyle name="Normal 4 2 2 12 3 2 2 2" xfId="8466"/>
    <cellStyle name="Normal 4 2 2 12 3 2 2 2 2" xfId="31715"/>
    <cellStyle name="Normal 4 2 2 12 3 2 2 3" xfId="31714"/>
    <cellStyle name="Normal 4 2 2 12 3 2 2_Sheet3" xfId="8467"/>
    <cellStyle name="Normal 4 2 2 12 3 2 3" xfId="8468"/>
    <cellStyle name="Normal 4 2 2 12 3 2 3 2" xfId="31717"/>
    <cellStyle name="Normal 4 2 2 12 3 2 3 3" xfId="31716"/>
    <cellStyle name="Normal 4 2 2 12 3 2 4" xfId="8469"/>
    <cellStyle name="Normal 4 2 2 12 3 2 4 2" xfId="31719"/>
    <cellStyle name="Normal 4 2 2 12 3 2 4 3" xfId="31718"/>
    <cellStyle name="Normal 4 2 2 12 3 2 5" xfId="8470"/>
    <cellStyle name="Normal 4 2 2 12 3 2 5 2" xfId="31720"/>
    <cellStyle name="Normal 4 2 2 12 3 2 6" xfId="31713"/>
    <cellStyle name="Normal 4 2 2 12 3 2_Sheet3" xfId="8471"/>
    <cellStyle name="Normal 4 2 2 12 3 3" xfId="8472"/>
    <cellStyle name="Normal 4 2 2 12 3 3 2" xfId="8473"/>
    <cellStyle name="Normal 4 2 2 12 3 3 2 2" xfId="31722"/>
    <cellStyle name="Normal 4 2 2 12 3 3 3" xfId="31721"/>
    <cellStyle name="Normal 4 2 2 12 3 3_Sheet3" xfId="8474"/>
    <cellStyle name="Normal 4 2 2 12 3 4" xfId="8475"/>
    <cellStyle name="Normal 4 2 2 12 3 4 2" xfId="31724"/>
    <cellStyle name="Normal 4 2 2 12 3 4 3" xfId="31723"/>
    <cellStyle name="Normal 4 2 2 12 3 5" xfId="8476"/>
    <cellStyle name="Normal 4 2 2 12 3 5 2" xfId="31726"/>
    <cellStyle name="Normal 4 2 2 12 3 5 3" xfId="31725"/>
    <cellStyle name="Normal 4 2 2 12 3 6" xfId="8477"/>
    <cellStyle name="Normal 4 2 2 12 3 6 2" xfId="31727"/>
    <cellStyle name="Normal 4 2 2 12 3 7" xfId="31712"/>
    <cellStyle name="Normal 4 2 2 12 3_Sheet3" xfId="8478"/>
    <cellStyle name="Normal 4 2 2 12 4" xfId="8479"/>
    <cellStyle name="Normal 4 2 2 12 4 2" xfId="8480"/>
    <cellStyle name="Normal 4 2 2 12 4 2 2" xfId="8481"/>
    <cellStyle name="Normal 4 2 2 12 4 2 2 2" xfId="8482"/>
    <cellStyle name="Normal 4 2 2 12 4 2 2 2 2" xfId="31731"/>
    <cellStyle name="Normal 4 2 2 12 4 2 2 3" xfId="31730"/>
    <cellStyle name="Normal 4 2 2 12 4 2 2_Sheet3" xfId="8483"/>
    <cellStyle name="Normal 4 2 2 12 4 2 3" xfId="8484"/>
    <cellStyle name="Normal 4 2 2 12 4 2 3 2" xfId="31733"/>
    <cellStyle name="Normal 4 2 2 12 4 2 3 3" xfId="31732"/>
    <cellStyle name="Normal 4 2 2 12 4 2 4" xfId="8485"/>
    <cellStyle name="Normal 4 2 2 12 4 2 4 2" xfId="31735"/>
    <cellStyle name="Normal 4 2 2 12 4 2 4 3" xfId="31734"/>
    <cellStyle name="Normal 4 2 2 12 4 2 5" xfId="8486"/>
    <cellStyle name="Normal 4 2 2 12 4 2 5 2" xfId="31736"/>
    <cellStyle name="Normal 4 2 2 12 4 2 6" xfId="31729"/>
    <cellStyle name="Normal 4 2 2 12 4 2_Sheet3" xfId="8487"/>
    <cellStyle name="Normal 4 2 2 12 4 3" xfId="8488"/>
    <cellStyle name="Normal 4 2 2 12 4 3 2" xfId="8489"/>
    <cellStyle name="Normal 4 2 2 12 4 3 2 2" xfId="31738"/>
    <cellStyle name="Normal 4 2 2 12 4 3 3" xfId="31737"/>
    <cellStyle name="Normal 4 2 2 12 4 3_Sheet3" xfId="8490"/>
    <cellStyle name="Normal 4 2 2 12 4 4" xfId="8491"/>
    <cellStyle name="Normal 4 2 2 12 4 4 2" xfId="31740"/>
    <cellStyle name="Normal 4 2 2 12 4 4 3" xfId="31739"/>
    <cellStyle name="Normal 4 2 2 12 4 5" xfId="8492"/>
    <cellStyle name="Normal 4 2 2 12 4 5 2" xfId="31742"/>
    <cellStyle name="Normal 4 2 2 12 4 5 3" xfId="31741"/>
    <cellStyle name="Normal 4 2 2 12 4 6" xfId="8493"/>
    <cellStyle name="Normal 4 2 2 12 4 6 2" xfId="31743"/>
    <cellStyle name="Normal 4 2 2 12 4 7" xfId="31728"/>
    <cellStyle name="Normal 4 2 2 12 4_Sheet3" xfId="8494"/>
    <cellStyle name="Normal 4 2 2 12 5" xfId="8495"/>
    <cellStyle name="Normal 4 2 2 12 5 2" xfId="8496"/>
    <cellStyle name="Normal 4 2 2 12 5 2 2" xfId="8497"/>
    <cellStyle name="Normal 4 2 2 12 5 2 2 2" xfId="31746"/>
    <cellStyle name="Normal 4 2 2 12 5 2 3" xfId="31745"/>
    <cellStyle name="Normal 4 2 2 12 5 2_Sheet3" xfId="8498"/>
    <cellStyle name="Normal 4 2 2 12 5 3" xfId="8499"/>
    <cellStyle name="Normal 4 2 2 12 5 3 2" xfId="31748"/>
    <cellStyle name="Normal 4 2 2 12 5 3 3" xfId="31747"/>
    <cellStyle name="Normal 4 2 2 12 5 4" xfId="8500"/>
    <cellStyle name="Normal 4 2 2 12 5 4 2" xfId="31750"/>
    <cellStyle name="Normal 4 2 2 12 5 4 3" xfId="31749"/>
    <cellStyle name="Normal 4 2 2 12 5 5" xfId="8501"/>
    <cellStyle name="Normal 4 2 2 12 5 5 2" xfId="31751"/>
    <cellStyle name="Normal 4 2 2 12 5 6" xfId="31744"/>
    <cellStyle name="Normal 4 2 2 12 5_Sheet3" xfId="8502"/>
    <cellStyle name="Normal 4 2 2 12 6" xfId="8503"/>
    <cellStyle name="Normal 4 2 2 12 6 2" xfId="8504"/>
    <cellStyle name="Normal 4 2 2 12 6 2 2" xfId="31753"/>
    <cellStyle name="Normal 4 2 2 12 6 3" xfId="31752"/>
    <cellStyle name="Normal 4 2 2 12 6_Sheet3" xfId="8505"/>
    <cellStyle name="Normal 4 2 2 12 7" xfId="8506"/>
    <cellStyle name="Normal 4 2 2 12 7 2" xfId="31755"/>
    <cellStyle name="Normal 4 2 2 12 7 3" xfId="31754"/>
    <cellStyle name="Normal 4 2 2 12 8" xfId="8507"/>
    <cellStyle name="Normal 4 2 2 12 8 2" xfId="31757"/>
    <cellStyle name="Normal 4 2 2 12 8 3" xfId="31756"/>
    <cellStyle name="Normal 4 2 2 12 9" xfId="8508"/>
    <cellStyle name="Normal 4 2 2 12 9 2" xfId="31758"/>
    <cellStyle name="Normal 4 2 2 12_Sheet3" xfId="8509"/>
    <cellStyle name="Normal 4 2 2 13" xfId="8510"/>
    <cellStyle name="Normal 4 2 2 13 2" xfId="8511"/>
    <cellStyle name="Normal 4 2 2 13 2 2" xfId="8512"/>
    <cellStyle name="Normal 4 2 2 13 2 2 2" xfId="8513"/>
    <cellStyle name="Normal 4 2 2 13 2 2 2 2" xfId="31762"/>
    <cellStyle name="Normal 4 2 2 13 2 2 3" xfId="31761"/>
    <cellStyle name="Normal 4 2 2 13 2 2_Sheet3" xfId="8514"/>
    <cellStyle name="Normal 4 2 2 13 2 3" xfId="8515"/>
    <cellStyle name="Normal 4 2 2 13 2 3 2" xfId="31764"/>
    <cellStyle name="Normal 4 2 2 13 2 3 3" xfId="31763"/>
    <cellStyle name="Normal 4 2 2 13 2 4" xfId="8516"/>
    <cellStyle name="Normal 4 2 2 13 2 4 2" xfId="31766"/>
    <cellStyle name="Normal 4 2 2 13 2 4 3" xfId="31765"/>
    <cellStyle name="Normal 4 2 2 13 2 5" xfId="8517"/>
    <cellStyle name="Normal 4 2 2 13 2 5 2" xfId="31767"/>
    <cellStyle name="Normal 4 2 2 13 2 6" xfId="31760"/>
    <cellStyle name="Normal 4 2 2 13 2_Sheet3" xfId="8518"/>
    <cellStyle name="Normal 4 2 2 13 3" xfId="8519"/>
    <cellStyle name="Normal 4 2 2 13 3 2" xfId="8520"/>
    <cellStyle name="Normal 4 2 2 13 3 2 2" xfId="31769"/>
    <cellStyle name="Normal 4 2 2 13 3 3" xfId="31768"/>
    <cellStyle name="Normal 4 2 2 13 3_Sheet3" xfId="8521"/>
    <cellStyle name="Normal 4 2 2 13 4" xfId="8522"/>
    <cellStyle name="Normal 4 2 2 13 4 2" xfId="31771"/>
    <cellStyle name="Normal 4 2 2 13 4 3" xfId="31770"/>
    <cellStyle name="Normal 4 2 2 13 5" xfId="8523"/>
    <cellStyle name="Normal 4 2 2 13 5 2" xfId="31773"/>
    <cellStyle name="Normal 4 2 2 13 5 3" xfId="31772"/>
    <cellStyle name="Normal 4 2 2 13 6" xfId="8524"/>
    <cellStyle name="Normal 4 2 2 13 6 2" xfId="31774"/>
    <cellStyle name="Normal 4 2 2 13 7" xfId="31759"/>
    <cellStyle name="Normal 4 2 2 13_Sheet3" xfId="8525"/>
    <cellStyle name="Normal 4 2 2 14" xfId="8526"/>
    <cellStyle name="Normal 4 2 2 14 2" xfId="8527"/>
    <cellStyle name="Normal 4 2 2 14 2 2" xfId="8528"/>
    <cellStyle name="Normal 4 2 2 14 2 2 2" xfId="8529"/>
    <cellStyle name="Normal 4 2 2 14 2 2 2 2" xfId="31778"/>
    <cellStyle name="Normal 4 2 2 14 2 2 3" xfId="31777"/>
    <cellStyle name="Normal 4 2 2 14 2 2_Sheet3" xfId="8530"/>
    <cellStyle name="Normal 4 2 2 14 2 3" xfId="8531"/>
    <cellStyle name="Normal 4 2 2 14 2 3 2" xfId="31780"/>
    <cellStyle name="Normal 4 2 2 14 2 3 3" xfId="31779"/>
    <cellStyle name="Normal 4 2 2 14 2 4" xfId="8532"/>
    <cellStyle name="Normal 4 2 2 14 2 4 2" xfId="31782"/>
    <cellStyle name="Normal 4 2 2 14 2 4 3" xfId="31781"/>
    <cellStyle name="Normal 4 2 2 14 2 5" xfId="8533"/>
    <cellStyle name="Normal 4 2 2 14 2 5 2" xfId="31783"/>
    <cellStyle name="Normal 4 2 2 14 2 6" xfId="31776"/>
    <cellStyle name="Normal 4 2 2 14 2_Sheet3" xfId="8534"/>
    <cellStyle name="Normal 4 2 2 14 3" xfId="8535"/>
    <cellStyle name="Normal 4 2 2 14 3 2" xfId="8536"/>
    <cellStyle name="Normal 4 2 2 14 3 2 2" xfId="31785"/>
    <cellStyle name="Normal 4 2 2 14 3 3" xfId="31784"/>
    <cellStyle name="Normal 4 2 2 14 3_Sheet3" xfId="8537"/>
    <cellStyle name="Normal 4 2 2 14 4" xfId="8538"/>
    <cellStyle name="Normal 4 2 2 14 4 2" xfId="31787"/>
    <cellStyle name="Normal 4 2 2 14 4 3" xfId="31786"/>
    <cellStyle name="Normal 4 2 2 14 5" xfId="8539"/>
    <cellStyle name="Normal 4 2 2 14 5 2" xfId="31789"/>
    <cellStyle name="Normal 4 2 2 14 5 3" xfId="31788"/>
    <cellStyle name="Normal 4 2 2 14 6" xfId="8540"/>
    <cellStyle name="Normal 4 2 2 14 6 2" xfId="31790"/>
    <cellStyle name="Normal 4 2 2 14 7" xfId="31775"/>
    <cellStyle name="Normal 4 2 2 14_Sheet3" xfId="8541"/>
    <cellStyle name="Normal 4 2 2 15" xfId="8542"/>
    <cellStyle name="Normal 4 2 2 15 2" xfId="8543"/>
    <cellStyle name="Normal 4 2 2 15 2 2" xfId="8544"/>
    <cellStyle name="Normal 4 2 2 15 2 2 2" xfId="8545"/>
    <cellStyle name="Normal 4 2 2 15 2 2 2 2" xfId="31794"/>
    <cellStyle name="Normal 4 2 2 15 2 2 3" xfId="31793"/>
    <cellStyle name="Normal 4 2 2 15 2 2_Sheet3" xfId="8546"/>
    <cellStyle name="Normal 4 2 2 15 2 3" xfId="8547"/>
    <cellStyle name="Normal 4 2 2 15 2 3 2" xfId="31796"/>
    <cellStyle name="Normal 4 2 2 15 2 3 3" xfId="31795"/>
    <cellStyle name="Normal 4 2 2 15 2 4" xfId="8548"/>
    <cellStyle name="Normal 4 2 2 15 2 4 2" xfId="31798"/>
    <cellStyle name="Normal 4 2 2 15 2 4 3" xfId="31797"/>
    <cellStyle name="Normal 4 2 2 15 2 5" xfId="8549"/>
    <cellStyle name="Normal 4 2 2 15 2 5 2" xfId="31799"/>
    <cellStyle name="Normal 4 2 2 15 2 6" xfId="31792"/>
    <cellStyle name="Normal 4 2 2 15 2_Sheet3" xfId="8550"/>
    <cellStyle name="Normal 4 2 2 15 3" xfId="8551"/>
    <cellStyle name="Normal 4 2 2 15 3 2" xfId="8552"/>
    <cellStyle name="Normal 4 2 2 15 3 2 2" xfId="31801"/>
    <cellStyle name="Normal 4 2 2 15 3 3" xfId="31800"/>
    <cellStyle name="Normal 4 2 2 15 3_Sheet3" xfId="8553"/>
    <cellStyle name="Normal 4 2 2 15 4" xfId="8554"/>
    <cellStyle name="Normal 4 2 2 15 4 2" xfId="31803"/>
    <cellStyle name="Normal 4 2 2 15 4 3" xfId="31802"/>
    <cellStyle name="Normal 4 2 2 15 5" xfId="8555"/>
    <cellStyle name="Normal 4 2 2 15 5 2" xfId="31805"/>
    <cellStyle name="Normal 4 2 2 15 5 3" xfId="31804"/>
    <cellStyle name="Normal 4 2 2 15 6" xfId="8556"/>
    <cellStyle name="Normal 4 2 2 15 6 2" xfId="31806"/>
    <cellStyle name="Normal 4 2 2 15 7" xfId="31791"/>
    <cellStyle name="Normal 4 2 2 15_Sheet3" xfId="8557"/>
    <cellStyle name="Normal 4 2 2 16" xfId="8558"/>
    <cellStyle name="Normal 4 2 2 16 2" xfId="8559"/>
    <cellStyle name="Normal 4 2 2 16 2 2" xfId="8560"/>
    <cellStyle name="Normal 4 2 2 16 2 2 2" xfId="31809"/>
    <cellStyle name="Normal 4 2 2 16 2 3" xfId="31808"/>
    <cellStyle name="Normal 4 2 2 16 2_Sheet3" xfId="8561"/>
    <cellStyle name="Normal 4 2 2 16 3" xfId="8562"/>
    <cellStyle name="Normal 4 2 2 16 3 2" xfId="31811"/>
    <cellStyle name="Normal 4 2 2 16 3 3" xfId="31810"/>
    <cellStyle name="Normal 4 2 2 16 4" xfId="8563"/>
    <cellStyle name="Normal 4 2 2 16 4 2" xfId="31813"/>
    <cellStyle name="Normal 4 2 2 16 4 3" xfId="31812"/>
    <cellStyle name="Normal 4 2 2 16 5" xfId="8564"/>
    <cellStyle name="Normal 4 2 2 16 5 2" xfId="31814"/>
    <cellStyle name="Normal 4 2 2 16 6" xfId="31807"/>
    <cellStyle name="Normal 4 2 2 16_Sheet3" xfId="8565"/>
    <cellStyle name="Normal 4 2 2 17" xfId="8566"/>
    <cellStyle name="Normal 4 2 2 17 2" xfId="8567"/>
    <cellStyle name="Normal 4 2 2 17 2 2" xfId="31816"/>
    <cellStyle name="Normal 4 2 2 17 3" xfId="31815"/>
    <cellStyle name="Normal 4 2 2 17_Sheet3" xfId="8568"/>
    <cellStyle name="Normal 4 2 2 18" xfId="8569"/>
    <cellStyle name="Normal 4 2 2 18 2" xfId="31818"/>
    <cellStyle name="Normal 4 2 2 18 3" xfId="31817"/>
    <cellStyle name="Normal 4 2 2 19" xfId="8570"/>
    <cellStyle name="Normal 4 2 2 19 2" xfId="31820"/>
    <cellStyle name="Normal 4 2 2 19 3" xfId="31819"/>
    <cellStyle name="Normal 4 2 2 2" xfId="8571"/>
    <cellStyle name="Normal 4 2 2 2 10" xfId="8572"/>
    <cellStyle name="Normal 4 2 2 2 10 2" xfId="8573"/>
    <cellStyle name="Normal 4 2 2 2 10 2 2" xfId="8574"/>
    <cellStyle name="Normal 4 2 2 2 10 2 2 2" xfId="31824"/>
    <cellStyle name="Normal 4 2 2 2 10 2 3" xfId="31823"/>
    <cellStyle name="Normal 4 2 2 2 10 2_Sheet3" xfId="8575"/>
    <cellStyle name="Normal 4 2 2 2 10 3" xfId="8576"/>
    <cellStyle name="Normal 4 2 2 2 10 3 2" xfId="31826"/>
    <cellStyle name="Normal 4 2 2 2 10 3 3" xfId="31825"/>
    <cellStyle name="Normal 4 2 2 2 10 4" xfId="8577"/>
    <cellStyle name="Normal 4 2 2 2 10 4 2" xfId="31828"/>
    <cellStyle name="Normal 4 2 2 2 10 4 3" xfId="31827"/>
    <cellStyle name="Normal 4 2 2 2 10 5" xfId="8578"/>
    <cellStyle name="Normal 4 2 2 2 10 5 2" xfId="31829"/>
    <cellStyle name="Normal 4 2 2 2 10 6" xfId="31822"/>
    <cellStyle name="Normal 4 2 2 2 10_Sheet3" xfId="8579"/>
    <cellStyle name="Normal 4 2 2 2 11" xfId="8580"/>
    <cellStyle name="Normal 4 2 2 2 11 2" xfId="8581"/>
    <cellStyle name="Normal 4 2 2 2 11 2 2" xfId="31831"/>
    <cellStyle name="Normal 4 2 2 2 11 3" xfId="31830"/>
    <cellStyle name="Normal 4 2 2 2 11_Sheet3" xfId="8582"/>
    <cellStyle name="Normal 4 2 2 2 12" xfId="8583"/>
    <cellStyle name="Normal 4 2 2 2 12 2" xfId="31833"/>
    <cellStyle name="Normal 4 2 2 2 12 3" xfId="31832"/>
    <cellStyle name="Normal 4 2 2 2 13" xfId="8584"/>
    <cellStyle name="Normal 4 2 2 2 13 2" xfId="31835"/>
    <cellStyle name="Normal 4 2 2 2 13 3" xfId="31834"/>
    <cellStyle name="Normal 4 2 2 2 14" xfId="8585"/>
    <cellStyle name="Normal 4 2 2 2 14 2" xfId="31836"/>
    <cellStyle name="Normal 4 2 2 2 15" xfId="31821"/>
    <cellStyle name="Normal 4 2 2 2 2" xfId="8586"/>
    <cellStyle name="Normal 4 2 2 2 2 10" xfId="31837"/>
    <cellStyle name="Normal 4 2 2 2 2 2" xfId="8587"/>
    <cellStyle name="Normal 4 2 2 2 2 2 2" xfId="8588"/>
    <cellStyle name="Normal 4 2 2 2 2 2 2 2" xfId="8589"/>
    <cellStyle name="Normal 4 2 2 2 2 2 2 2 2" xfId="8590"/>
    <cellStyle name="Normal 4 2 2 2 2 2 2 2 2 2" xfId="31841"/>
    <cellStyle name="Normal 4 2 2 2 2 2 2 2 3" xfId="31840"/>
    <cellStyle name="Normal 4 2 2 2 2 2 2 2_Sheet3" xfId="8591"/>
    <cellStyle name="Normal 4 2 2 2 2 2 2 3" xfId="8592"/>
    <cellStyle name="Normal 4 2 2 2 2 2 2 3 2" xfId="31843"/>
    <cellStyle name="Normal 4 2 2 2 2 2 2 3 3" xfId="31842"/>
    <cellStyle name="Normal 4 2 2 2 2 2 2 4" xfId="8593"/>
    <cellStyle name="Normal 4 2 2 2 2 2 2 4 2" xfId="31845"/>
    <cellStyle name="Normal 4 2 2 2 2 2 2 4 3" xfId="31844"/>
    <cellStyle name="Normal 4 2 2 2 2 2 2 5" xfId="8594"/>
    <cellStyle name="Normal 4 2 2 2 2 2 2 5 2" xfId="31846"/>
    <cellStyle name="Normal 4 2 2 2 2 2 2 6" xfId="31839"/>
    <cellStyle name="Normal 4 2 2 2 2 2 2_Sheet3" xfId="8595"/>
    <cellStyle name="Normal 4 2 2 2 2 2 3" xfId="8596"/>
    <cellStyle name="Normal 4 2 2 2 2 2 3 2" xfId="8597"/>
    <cellStyle name="Normal 4 2 2 2 2 2 3 2 2" xfId="31848"/>
    <cellStyle name="Normal 4 2 2 2 2 2 3 3" xfId="31847"/>
    <cellStyle name="Normal 4 2 2 2 2 2 3_Sheet3" xfId="8598"/>
    <cellStyle name="Normal 4 2 2 2 2 2 4" xfId="8599"/>
    <cellStyle name="Normal 4 2 2 2 2 2 4 2" xfId="31850"/>
    <cellStyle name="Normal 4 2 2 2 2 2 4 3" xfId="31849"/>
    <cellStyle name="Normal 4 2 2 2 2 2 5" xfId="8600"/>
    <cellStyle name="Normal 4 2 2 2 2 2 5 2" xfId="31852"/>
    <cellStyle name="Normal 4 2 2 2 2 2 5 3" xfId="31851"/>
    <cellStyle name="Normal 4 2 2 2 2 2 6" xfId="8601"/>
    <cellStyle name="Normal 4 2 2 2 2 2 6 2" xfId="31853"/>
    <cellStyle name="Normal 4 2 2 2 2 2 7" xfId="31838"/>
    <cellStyle name="Normal 4 2 2 2 2 2_Sheet3" xfId="8602"/>
    <cellStyle name="Normal 4 2 2 2 2 3" xfId="8603"/>
    <cellStyle name="Normal 4 2 2 2 2 3 2" xfId="8604"/>
    <cellStyle name="Normal 4 2 2 2 2 3 2 2" xfId="8605"/>
    <cellStyle name="Normal 4 2 2 2 2 3 2 2 2" xfId="8606"/>
    <cellStyle name="Normal 4 2 2 2 2 3 2 2 2 2" xfId="31857"/>
    <cellStyle name="Normal 4 2 2 2 2 3 2 2 3" xfId="31856"/>
    <cellStyle name="Normal 4 2 2 2 2 3 2 2_Sheet3" xfId="8607"/>
    <cellStyle name="Normal 4 2 2 2 2 3 2 3" xfId="8608"/>
    <cellStyle name="Normal 4 2 2 2 2 3 2 3 2" xfId="31859"/>
    <cellStyle name="Normal 4 2 2 2 2 3 2 3 3" xfId="31858"/>
    <cellStyle name="Normal 4 2 2 2 2 3 2 4" xfId="8609"/>
    <cellStyle name="Normal 4 2 2 2 2 3 2 4 2" xfId="31861"/>
    <cellStyle name="Normal 4 2 2 2 2 3 2 4 3" xfId="31860"/>
    <cellStyle name="Normal 4 2 2 2 2 3 2 5" xfId="8610"/>
    <cellStyle name="Normal 4 2 2 2 2 3 2 5 2" xfId="31862"/>
    <cellStyle name="Normal 4 2 2 2 2 3 2 6" xfId="31855"/>
    <cellStyle name="Normal 4 2 2 2 2 3 2_Sheet3" xfId="8611"/>
    <cellStyle name="Normal 4 2 2 2 2 3 3" xfId="8612"/>
    <cellStyle name="Normal 4 2 2 2 2 3 3 2" xfId="8613"/>
    <cellStyle name="Normal 4 2 2 2 2 3 3 2 2" xfId="31864"/>
    <cellStyle name="Normal 4 2 2 2 2 3 3 3" xfId="31863"/>
    <cellStyle name="Normal 4 2 2 2 2 3 3_Sheet3" xfId="8614"/>
    <cellStyle name="Normal 4 2 2 2 2 3 4" xfId="8615"/>
    <cellStyle name="Normal 4 2 2 2 2 3 4 2" xfId="31866"/>
    <cellStyle name="Normal 4 2 2 2 2 3 4 3" xfId="31865"/>
    <cellStyle name="Normal 4 2 2 2 2 3 5" xfId="8616"/>
    <cellStyle name="Normal 4 2 2 2 2 3 5 2" xfId="31868"/>
    <cellStyle name="Normal 4 2 2 2 2 3 5 3" xfId="31867"/>
    <cellStyle name="Normal 4 2 2 2 2 3 6" xfId="8617"/>
    <cellStyle name="Normal 4 2 2 2 2 3 6 2" xfId="31869"/>
    <cellStyle name="Normal 4 2 2 2 2 3 7" xfId="31854"/>
    <cellStyle name="Normal 4 2 2 2 2 3_Sheet3" xfId="8618"/>
    <cellStyle name="Normal 4 2 2 2 2 4" xfId="8619"/>
    <cellStyle name="Normal 4 2 2 2 2 4 2" xfId="8620"/>
    <cellStyle name="Normal 4 2 2 2 2 4 2 2" xfId="8621"/>
    <cellStyle name="Normal 4 2 2 2 2 4 2 2 2" xfId="8622"/>
    <cellStyle name="Normal 4 2 2 2 2 4 2 2 2 2" xfId="31873"/>
    <cellStyle name="Normal 4 2 2 2 2 4 2 2 3" xfId="31872"/>
    <cellStyle name="Normal 4 2 2 2 2 4 2 2_Sheet3" xfId="8623"/>
    <cellStyle name="Normal 4 2 2 2 2 4 2 3" xfId="8624"/>
    <cellStyle name="Normal 4 2 2 2 2 4 2 3 2" xfId="31875"/>
    <cellStyle name="Normal 4 2 2 2 2 4 2 3 3" xfId="31874"/>
    <cellStyle name="Normal 4 2 2 2 2 4 2 4" xfId="8625"/>
    <cellStyle name="Normal 4 2 2 2 2 4 2 4 2" xfId="31877"/>
    <cellStyle name="Normal 4 2 2 2 2 4 2 4 3" xfId="31876"/>
    <cellStyle name="Normal 4 2 2 2 2 4 2 5" xfId="8626"/>
    <cellStyle name="Normal 4 2 2 2 2 4 2 5 2" xfId="31878"/>
    <cellStyle name="Normal 4 2 2 2 2 4 2 6" xfId="31871"/>
    <cellStyle name="Normal 4 2 2 2 2 4 2_Sheet3" xfId="8627"/>
    <cellStyle name="Normal 4 2 2 2 2 4 3" xfId="8628"/>
    <cellStyle name="Normal 4 2 2 2 2 4 3 2" xfId="8629"/>
    <cellStyle name="Normal 4 2 2 2 2 4 3 2 2" xfId="31880"/>
    <cellStyle name="Normal 4 2 2 2 2 4 3 3" xfId="31879"/>
    <cellStyle name="Normal 4 2 2 2 2 4 3_Sheet3" xfId="8630"/>
    <cellStyle name="Normal 4 2 2 2 2 4 4" xfId="8631"/>
    <cellStyle name="Normal 4 2 2 2 2 4 4 2" xfId="31882"/>
    <cellStyle name="Normal 4 2 2 2 2 4 4 3" xfId="31881"/>
    <cellStyle name="Normal 4 2 2 2 2 4 5" xfId="8632"/>
    <cellStyle name="Normal 4 2 2 2 2 4 5 2" xfId="31884"/>
    <cellStyle name="Normal 4 2 2 2 2 4 5 3" xfId="31883"/>
    <cellStyle name="Normal 4 2 2 2 2 4 6" xfId="8633"/>
    <cellStyle name="Normal 4 2 2 2 2 4 6 2" xfId="31885"/>
    <cellStyle name="Normal 4 2 2 2 2 4 7" xfId="31870"/>
    <cellStyle name="Normal 4 2 2 2 2 4_Sheet3" xfId="8634"/>
    <cellStyle name="Normal 4 2 2 2 2 5" xfId="8635"/>
    <cellStyle name="Normal 4 2 2 2 2 5 2" xfId="8636"/>
    <cellStyle name="Normal 4 2 2 2 2 5 2 2" xfId="8637"/>
    <cellStyle name="Normal 4 2 2 2 2 5 2 2 2" xfId="31888"/>
    <cellStyle name="Normal 4 2 2 2 2 5 2 3" xfId="31887"/>
    <cellStyle name="Normal 4 2 2 2 2 5 2_Sheet3" xfId="8638"/>
    <cellStyle name="Normal 4 2 2 2 2 5 3" xfId="8639"/>
    <cellStyle name="Normal 4 2 2 2 2 5 3 2" xfId="31890"/>
    <cellStyle name="Normal 4 2 2 2 2 5 3 3" xfId="31889"/>
    <cellStyle name="Normal 4 2 2 2 2 5 4" xfId="8640"/>
    <cellStyle name="Normal 4 2 2 2 2 5 4 2" xfId="31892"/>
    <cellStyle name="Normal 4 2 2 2 2 5 4 3" xfId="31891"/>
    <cellStyle name="Normal 4 2 2 2 2 5 5" xfId="8641"/>
    <cellStyle name="Normal 4 2 2 2 2 5 5 2" xfId="31893"/>
    <cellStyle name="Normal 4 2 2 2 2 5 6" xfId="31886"/>
    <cellStyle name="Normal 4 2 2 2 2 5_Sheet3" xfId="8642"/>
    <cellStyle name="Normal 4 2 2 2 2 6" xfId="8643"/>
    <cellStyle name="Normal 4 2 2 2 2 6 2" xfId="8644"/>
    <cellStyle name="Normal 4 2 2 2 2 6 2 2" xfId="31895"/>
    <cellStyle name="Normal 4 2 2 2 2 6 3" xfId="31894"/>
    <cellStyle name="Normal 4 2 2 2 2 6_Sheet3" xfId="8645"/>
    <cellStyle name="Normal 4 2 2 2 2 7" xfId="8646"/>
    <cellStyle name="Normal 4 2 2 2 2 7 2" xfId="31897"/>
    <cellStyle name="Normal 4 2 2 2 2 7 3" xfId="31896"/>
    <cellStyle name="Normal 4 2 2 2 2 8" xfId="8647"/>
    <cellStyle name="Normal 4 2 2 2 2 8 2" xfId="31899"/>
    <cellStyle name="Normal 4 2 2 2 2 8 3" xfId="31898"/>
    <cellStyle name="Normal 4 2 2 2 2 9" xfId="8648"/>
    <cellStyle name="Normal 4 2 2 2 2 9 2" xfId="31900"/>
    <cellStyle name="Normal 4 2 2 2 2_Sheet3" xfId="8649"/>
    <cellStyle name="Normal 4 2 2 2 3" xfId="8650"/>
    <cellStyle name="Normal 4 2 2 2 3 10" xfId="31901"/>
    <cellStyle name="Normal 4 2 2 2 3 2" xfId="8651"/>
    <cellStyle name="Normal 4 2 2 2 3 2 2" xfId="8652"/>
    <cellStyle name="Normal 4 2 2 2 3 2 2 2" xfId="8653"/>
    <cellStyle name="Normal 4 2 2 2 3 2 2 2 2" xfId="8654"/>
    <cellStyle name="Normal 4 2 2 2 3 2 2 2 2 2" xfId="31905"/>
    <cellStyle name="Normal 4 2 2 2 3 2 2 2 3" xfId="31904"/>
    <cellStyle name="Normal 4 2 2 2 3 2 2 2_Sheet3" xfId="8655"/>
    <cellStyle name="Normal 4 2 2 2 3 2 2 3" xfId="8656"/>
    <cellStyle name="Normal 4 2 2 2 3 2 2 3 2" xfId="31907"/>
    <cellStyle name="Normal 4 2 2 2 3 2 2 3 3" xfId="31906"/>
    <cellStyle name="Normal 4 2 2 2 3 2 2 4" xfId="8657"/>
    <cellStyle name="Normal 4 2 2 2 3 2 2 4 2" xfId="31909"/>
    <cellStyle name="Normal 4 2 2 2 3 2 2 4 3" xfId="31908"/>
    <cellStyle name="Normal 4 2 2 2 3 2 2 5" xfId="8658"/>
    <cellStyle name="Normal 4 2 2 2 3 2 2 5 2" xfId="31910"/>
    <cellStyle name="Normal 4 2 2 2 3 2 2 6" xfId="31903"/>
    <cellStyle name="Normal 4 2 2 2 3 2 2_Sheet3" xfId="8659"/>
    <cellStyle name="Normal 4 2 2 2 3 2 3" xfId="8660"/>
    <cellStyle name="Normal 4 2 2 2 3 2 3 2" xfId="8661"/>
    <cellStyle name="Normal 4 2 2 2 3 2 3 2 2" xfId="31912"/>
    <cellStyle name="Normal 4 2 2 2 3 2 3 3" xfId="31911"/>
    <cellStyle name="Normal 4 2 2 2 3 2 3_Sheet3" xfId="8662"/>
    <cellStyle name="Normal 4 2 2 2 3 2 4" xfId="8663"/>
    <cellStyle name="Normal 4 2 2 2 3 2 4 2" xfId="31914"/>
    <cellStyle name="Normal 4 2 2 2 3 2 4 3" xfId="31913"/>
    <cellStyle name="Normal 4 2 2 2 3 2 5" xfId="8664"/>
    <cellStyle name="Normal 4 2 2 2 3 2 5 2" xfId="31916"/>
    <cellStyle name="Normal 4 2 2 2 3 2 5 3" xfId="31915"/>
    <cellStyle name="Normal 4 2 2 2 3 2 6" xfId="8665"/>
    <cellStyle name="Normal 4 2 2 2 3 2 6 2" xfId="31917"/>
    <cellStyle name="Normal 4 2 2 2 3 2 7" xfId="31902"/>
    <cellStyle name="Normal 4 2 2 2 3 2_Sheet3" xfId="8666"/>
    <cellStyle name="Normal 4 2 2 2 3 3" xfId="8667"/>
    <cellStyle name="Normal 4 2 2 2 3 3 2" xfId="8668"/>
    <cellStyle name="Normal 4 2 2 2 3 3 2 2" xfId="8669"/>
    <cellStyle name="Normal 4 2 2 2 3 3 2 2 2" xfId="8670"/>
    <cellStyle name="Normal 4 2 2 2 3 3 2 2 2 2" xfId="31921"/>
    <cellStyle name="Normal 4 2 2 2 3 3 2 2 3" xfId="31920"/>
    <cellStyle name="Normal 4 2 2 2 3 3 2 2_Sheet3" xfId="8671"/>
    <cellStyle name="Normal 4 2 2 2 3 3 2 3" xfId="8672"/>
    <cellStyle name="Normal 4 2 2 2 3 3 2 3 2" xfId="31923"/>
    <cellStyle name="Normal 4 2 2 2 3 3 2 3 3" xfId="31922"/>
    <cellStyle name="Normal 4 2 2 2 3 3 2 4" xfId="8673"/>
    <cellStyle name="Normal 4 2 2 2 3 3 2 4 2" xfId="31925"/>
    <cellStyle name="Normal 4 2 2 2 3 3 2 4 3" xfId="31924"/>
    <cellStyle name="Normal 4 2 2 2 3 3 2 5" xfId="8674"/>
    <cellStyle name="Normal 4 2 2 2 3 3 2 5 2" xfId="31926"/>
    <cellStyle name="Normal 4 2 2 2 3 3 2 6" xfId="31919"/>
    <cellStyle name="Normal 4 2 2 2 3 3 2_Sheet3" xfId="8675"/>
    <cellStyle name="Normal 4 2 2 2 3 3 3" xfId="8676"/>
    <cellStyle name="Normal 4 2 2 2 3 3 3 2" xfId="8677"/>
    <cellStyle name="Normal 4 2 2 2 3 3 3 2 2" xfId="31928"/>
    <cellStyle name="Normal 4 2 2 2 3 3 3 3" xfId="31927"/>
    <cellStyle name="Normal 4 2 2 2 3 3 3_Sheet3" xfId="8678"/>
    <cellStyle name="Normal 4 2 2 2 3 3 4" xfId="8679"/>
    <cellStyle name="Normal 4 2 2 2 3 3 4 2" xfId="31930"/>
    <cellStyle name="Normal 4 2 2 2 3 3 4 3" xfId="31929"/>
    <cellStyle name="Normal 4 2 2 2 3 3 5" xfId="8680"/>
    <cellStyle name="Normal 4 2 2 2 3 3 5 2" xfId="31932"/>
    <cellStyle name="Normal 4 2 2 2 3 3 5 3" xfId="31931"/>
    <cellStyle name="Normal 4 2 2 2 3 3 6" xfId="8681"/>
    <cellStyle name="Normal 4 2 2 2 3 3 6 2" xfId="31933"/>
    <cellStyle name="Normal 4 2 2 2 3 3 7" xfId="31918"/>
    <cellStyle name="Normal 4 2 2 2 3 3_Sheet3" xfId="8682"/>
    <cellStyle name="Normal 4 2 2 2 3 4" xfId="8683"/>
    <cellStyle name="Normal 4 2 2 2 3 4 2" xfId="8684"/>
    <cellStyle name="Normal 4 2 2 2 3 4 2 2" xfId="8685"/>
    <cellStyle name="Normal 4 2 2 2 3 4 2 2 2" xfId="8686"/>
    <cellStyle name="Normal 4 2 2 2 3 4 2 2 2 2" xfId="31937"/>
    <cellStyle name="Normal 4 2 2 2 3 4 2 2 3" xfId="31936"/>
    <cellStyle name="Normal 4 2 2 2 3 4 2 2_Sheet3" xfId="8687"/>
    <cellStyle name="Normal 4 2 2 2 3 4 2 3" xfId="8688"/>
    <cellStyle name="Normal 4 2 2 2 3 4 2 3 2" xfId="31939"/>
    <cellStyle name="Normal 4 2 2 2 3 4 2 3 3" xfId="31938"/>
    <cellStyle name="Normal 4 2 2 2 3 4 2 4" xfId="8689"/>
    <cellStyle name="Normal 4 2 2 2 3 4 2 4 2" xfId="31941"/>
    <cellStyle name="Normal 4 2 2 2 3 4 2 4 3" xfId="31940"/>
    <cellStyle name="Normal 4 2 2 2 3 4 2 5" xfId="8690"/>
    <cellStyle name="Normal 4 2 2 2 3 4 2 5 2" xfId="31942"/>
    <cellStyle name="Normal 4 2 2 2 3 4 2 6" xfId="31935"/>
    <cellStyle name="Normal 4 2 2 2 3 4 2_Sheet3" xfId="8691"/>
    <cellStyle name="Normal 4 2 2 2 3 4 3" xfId="8692"/>
    <cellStyle name="Normal 4 2 2 2 3 4 3 2" xfId="8693"/>
    <cellStyle name="Normal 4 2 2 2 3 4 3 2 2" xfId="31944"/>
    <cellStyle name="Normal 4 2 2 2 3 4 3 3" xfId="31943"/>
    <cellStyle name="Normal 4 2 2 2 3 4 3_Sheet3" xfId="8694"/>
    <cellStyle name="Normal 4 2 2 2 3 4 4" xfId="8695"/>
    <cellStyle name="Normal 4 2 2 2 3 4 4 2" xfId="31946"/>
    <cellStyle name="Normal 4 2 2 2 3 4 4 3" xfId="31945"/>
    <cellStyle name="Normal 4 2 2 2 3 4 5" xfId="8696"/>
    <cellStyle name="Normal 4 2 2 2 3 4 5 2" xfId="31948"/>
    <cellStyle name="Normal 4 2 2 2 3 4 5 3" xfId="31947"/>
    <cellStyle name="Normal 4 2 2 2 3 4 6" xfId="8697"/>
    <cellStyle name="Normal 4 2 2 2 3 4 6 2" xfId="31949"/>
    <cellStyle name="Normal 4 2 2 2 3 4 7" xfId="31934"/>
    <cellStyle name="Normal 4 2 2 2 3 4_Sheet3" xfId="8698"/>
    <cellStyle name="Normal 4 2 2 2 3 5" xfId="8699"/>
    <cellStyle name="Normal 4 2 2 2 3 5 2" xfId="8700"/>
    <cellStyle name="Normal 4 2 2 2 3 5 2 2" xfId="8701"/>
    <cellStyle name="Normal 4 2 2 2 3 5 2 2 2" xfId="31952"/>
    <cellStyle name="Normal 4 2 2 2 3 5 2 3" xfId="31951"/>
    <cellStyle name="Normal 4 2 2 2 3 5 2_Sheet3" xfId="8702"/>
    <cellStyle name="Normal 4 2 2 2 3 5 3" xfId="8703"/>
    <cellStyle name="Normal 4 2 2 2 3 5 3 2" xfId="31954"/>
    <cellStyle name="Normal 4 2 2 2 3 5 3 3" xfId="31953"/>
    <cellStyle name="Normal 4 2 2 2 3 5 4" xfId="8704"/>
    <cellStyle name="Normal 4 2 2 2 3 5 4 2" xfId="31956"/>
    <cellStyle name="Normal 4 2 2 2 3 5 4 3" xfId="31955"/>
    <cellStyle name="Normal 4 2 2 2 3 5 5" xfId="8705"/>
    <cellStyle name="Normal 4 2 2 2 3 5 5 2" xfId="31957"/>
    <cellStyle name="Normal 4 2 2 2 3 5 6" xfId="31950"/>
    <cellStyle name="Normal 4 2 2 2 3 5_Sheet3" xfId="8706"/>
    <cellStyle name="Normal 4 2 2 2 3 6" xfId="8707"/>
    <cellStyle name="Normal 4 2 2 2 3 6 2" xfId="8708"/>
    <cellStyle name="Normal 4 2 2 2 3 6 2 2" xfId="31959"/>
    <cellStyle name="Normal 4 2 2 2 3 6 3" xfId="31958"/>
    <cellStyle name="Normal 4 2 2 2 3 6_Sheet3" xfId="8709"/>
    <cellStyle name="Normal 4 2 2 2 3 7" xfId="8710"/>
    <cellStyle name="Normal 4 2 2 2 3 7 2" xfId="31961"/>
    <cellStyle name="Normal 4 2 2 2 3 7 3" xfId="31960"/>
    <cellStyle name="Normal 4 2 2 2 3 8" xfId="8711"/>
    <cellStyle name="Normal 4 2 2 2 3 8 2" xfId="31963"/>
    <cellStyle name="Normal 4 2 2 2 3 8 3" xfId="31962"/>
    <cellStyle name="Normal 4 2 2 2 3 9" xfId="8712"/>
    <cellStyle name="Normal 4 2 2 2 3 9 2" xfId="31964"/>
    <cellStyle name="Normal 4 2 2 2 3_Sheet3" xfId="8713"/>
    <cellStyle name="Normal 4 2 2 2 4" xfId="8714"/>
    <cellStyle name="Normal 4 2 2 2 4 10" xfId="31965"/>
    <cellStyle name="Normal 4 2 2 2 4 2" xfId="8715"/>
    <cellStyle name="Normal 4 2 2 2 4 2 2" xfId="8716"/>
    <cellStyle name="Normal 4 2 2 2 4 2 2 2" xfId="8717"/>
    <cellStyle name="Normal 4 2 2 2 4 2 2 2 2" xfId="8718"/>
    <cellStyle name="Normal 4 2 2 2 4 2 2 2 2 2" xfId="31969"/>
    <cellStyle name="Normal 4 2 2 2 4 2 2 2 3" xfId="31968"/>
    <cellStyle name="Normal 4 2 2 2 4 2 2 2_Sheet3" xfId="8719"/>
    <cellStyle name="Normal 4 2 2 2 4 2 2 3" xfId="8720"/>
    <cellStyle name="Normal 4 2 2 2 4 2 2 3 2" xfId="31971"/>
    <cellStyle name="Normal 4 2 2 2 4 2 2 3 3" xfId="31970"/>
    <cellStyle name="Normal 4 2 2 2 4 2 2 4" xfId="8721"/>
    <cellStyle name="Normal 4 2 2 2 4 2 2 4 2" xfId="31973"/>
    <cellStyle name="Normal 4 2 2 2 4 2 2 4 3" xfId="31972"/>
    <cellStyle name="Normal 4 2 2 2 4 2 2 5" xfId="8722"/>
    <cellStyle name="Normal 4 2 2 2 4 2 2 5 2" xfId="31974"/>
    <cellStyle name="Normal 4 2 2 2 4 2 2 6" xfId="31967"/>
    <cellStyle name="Normal 4 2 2 2 4 2 2_Sheet3" xfId="8723"/>
    <cellStyle name="Normal 4 2 2 2 4 2 3" xfId="8724"/>
    <cellStyle name="Normal 4 2 2 2 4 2 3 2" xfId="8725"/>
    <cellStyle name="Normal 4 2 2 2 4 2 3 2 2" xfId="31976"/>
    <cellStyle name="Normal 4 2 2 2 4 2 3 3" xfId="31975"/>
    <cellStyle name="Normal 4 2 2 2 4 2 3_Sheet3" xfId="8726"/>
    <cellStyle name="Normal 4 2 2 2 4 2 4" xfId="8727"/>
    <cellStyle name="Normal 4 2 2 2 4 2 4 2" xfId="31978"/>
    <cellStyle name="Normal 4 2 2 2 4 2 4 3" xfId="31977"/>
    <cellStyle name="Normal 4 2 2 2 4 2 5" xfId="8728"/>
    <cellStyle name="Normal 4 2 2 2 4 2 5 2" xfId="31980"/>
    <cellStyle name="Normal 4 2 2 2 4 2 5 3" xfId="31979"/>
    <cellStyle name="Normal 4 2 2 2 4 2 6" xfId="8729"/>
    <cellStyle name="Normal 4 2 2 2 4 2 6 2" xfId="31981"/>
    <cellStyle name="Normal 4 2 2 2 4 2 7" xfId="31966"/>
    <cellStyle name="Normal 4 2 2 2 4 2_Sheet3" xfId="8730"/>
    <cellStyle name="Normal 4 2 2 2 4 3" xfId="8731"/>
    <cellStyle name="Normal 4 2 2 2 4 3 2" xfId="8732"/>
    <cellStyle name="Normal 4 2 2 2 4 3 2 2" xfId="8733"/>
    <cellStyle name="Normal 4 2 2 2 4 3 2 2 2" xfId="8734"/>
    <cellStyle name="Normal 4 2 2 2 4 3 2 2 2 2" xfId="31985"/>
    <cellStyle name="Normal 4 2 2 2 4 3 2 2 3" xfId="31984"/>
    <cellStyle name="Normal 4 2 2 2 4 3 2 2_Sheet3" xfId="8735"/>
    <cellStyle name="Normal 4 2 2 2 4 3 2 3" xfId="8736"/>
    <cellStyle name="Normal 4 2 2 2 4 3 2 3 2" xfId="31987"/>
    <cellStyle name="Normal 4 2 2 2 4 3 2 3 3" xfId="31986"/>
    <cellStyle name="Normal 4 2 2 2 4 3 2 4" xfId="8737"/>
    <cellStyle name="Normal 4 2 2 2 4 3 2 4 2" xfId="31989"/>
    <cellStyle name="Normal 4 2 2 2 4 3 2 4 3" xfId="31988"/>
    <cellStyle name="Normal 4 2 2 2 4 3 2 5" xfId="8738"/>
    <cellStyle name="Normal 4 2 2 2 4 3 2 5 2" xfId="31990"/>
    <cellStyle name="Normal 4 2 2 2 4 3 2 6" xfId="31983"/>
    <cellStyle name="Normal 4 2 2 2 4 3 2_Sheet3" xfId="8739"/>
    <cellStyle name="Normal 4 2 2 2 4 3 3" xfId="8740"/>
    <cellStyle name="Normal 4 2 2 2 4 3 3 2" xfId="8741"/>
    <cellStyle name="Normal 4 2 2 2 4 3 3 2 2" xfId="31992"/>
    <cellStyle name="Normal 4 2 2 2 4 3 3 3" xfId="31991"/>
    <cellStyle name="Normal 4 2 2 2 4 3 3_Sheet3" xfId="8742"/>
    <cellStyle name="Normal 4 2 2 2 4 3 4" xfId="8743"/>
    <cellStyle name="Normal 4 2 2 2 4 3 4 2" xfId="31994"/>
    <cellStyle name="Normal 4 2 2 2 4 3 4 3" xfId="31993"/>
    <cellStyle name="Normal 4 2 2 2 4 3 5" xfId="8744"/>
    <cellStyle name="Normal 4 2 2 2 4 3 5 2" xfId="31996"/>
    <cellStyle name="Normal 4 2 2 2 4 3 5 3" xfId="31995"/>
    <cellStyle name="Normal 4 2 2 2 4 3 6" xfId="8745"/>
    <cellStyle name="Normal 4 2 2 2 4 3 6 2" xfId="31997"/>
    <cellStyle name="Normal 4 2 2 2 4 3 7" xfId="31982"/>
    <cellStyle name="Normal 4 2 2 2 4 3_Sheet3" xfId="8746"/>
    <cellStyle name="Normal 4 2 2 2 4 4" xfId="8747"/>
    <cellStyle name="Normal 4 2 2 2 4 4 2" xfId="8748"/>
    <cellStyle name="Normal 4 2 2 2 4 4 2 2" xfId="8749"/>
    <cellStyle name="Normal 4 2 2 2 4 4 2 2 2" xfId="8750"/>
    <cellStyle name="Normal 4 2 2 2 4 4 2 2 2 2" xfId="32001"/>
    <cellStyle name="Normal 4 2 2 2 4 4 2 2 3" xfId="32000"/>
    <cellStyle name="Normal 4 2 2 2 4 4 2 2_Sheet3" xfId="8751"/>
    <cellStyle name="Normal 4 2 2 2 4 4 2 3" xfId="8752"/>
    <cellStyle name="Normal 4 2 2 2 4 4 2 3 2" xfId="32003"/>
    <cellStyle name="Normal 4 2 2 2 4 4 2 3 3" xfId="32002"/>
    <cellStyle name="Normal 4 2 2 2 4 4 2 4" xfId="8753"/>
    <cellStyle name="Normal 4 2 2 2 4 4 2 4 2" xfId="32005"/>
    <cellStyle name="Normal 4 2 2 2 4 4 2 4 3" xfId="32004"/>
    <cellStyle name="Normal 4 2 2 2 4 4 2 5" xfId="8754"/>
    <cellStyle name="Normal 4 2 2 2 4 4 2 5 2" xfId="32006"/>
    <cellStyle name="Normal 4 2 2 2 4 4 2 6" xfId="31999"/>
    <cellStyle name="Normal 4 2 2 2 4 4 2_Sheet3" xfId="8755"/>
    <cellStyle name="Normal 4 2 2 2 4 4 3" xfId="8756"/>
    <cellStyle name="Normal 4 2 2 2 4 4 3 2" xfId="8757"/>
    <cellStyle name="Normal 4 2 2 2 4 4 3 2 2" xfId="32008"/>
    <cellStyle name="Normal 4 2 2 2 4 4 3 3" xfId="32007"/>
    <cellStyle name="Normal 4 2 2 2 4 4 3_Sheet3" xfId="8758"/>
    <cellStyle name="Normal 4 2 2 2 4 4 4" xfId="8759"/>
    <cellStyle name="Normal 4 2 2 2 4 4 4 2" xfId="32010"/>
    <cellStyle name="Normal 4 2 2 2 4 4 4 3" xfId="32009"/>
    <cellStyle name="Normal 4 2 2 2 4 4 5" xfId="8760"/>
    <cellStyle name="Normal 4 2 2 2 4 4 5 2" xfId="32012"/>
    <cellStyle name="Normal 4 2 2 2 4 4 5 3" xfId="32011"/>
    <cellStyle name="Normal 4 2 2 2 4 4 6" xfId="8761"/>
    <cellStyle name="Normal 4 2 2 2 4 4 6 2" xfId="32013"/>
    <cellStyle name="Normal 4 2 2 2 4 4 7" xfId="31998"/>
    <cellStyle name="Normal 4 2 2 2 4 4_Sheet3" xfId="8762"/>
    <cellStyle name="Normal 4 2 2 2 4 5" xfId="8763"/>
    <cellStyle name="Normal 4 2 2 2 4 5 2" xfId="8764"/>
    <cellStyle name="Normal 4 2 2 2 4 5 2 2" xfId="8765"/>
    <cellStyle name="Normal 4 2 2 2 4 5 2 2 2" xfId="32016"/>
    <cellStyle name="Normal 4 2 2 2 4 5 2 3" xfId="32015"/>
    <cellStyle name="Normal 4 2 2 2 4 5 2_Sheet3" xfId="8766"/>
    <cellStyle name="Normal 4 2 2 2 4 5 3" xfId="8767"/>
    <cellStyle name="Normal 4 2 2 2 4 5 3 2" xfId="32018"/>
    <cellStyle name="Normal 4 2 2 2 4 5 3 3" xfId="32017"/>
    <cellStyle name="Normal 4 2 2 2 4 5 4" xfId="8768"/>
    <cellStyle name="Normal 4 2 2 2 4 5 4 2" xfId="32020"/>
    <cellStyle name="Normal 4 2 2 2 4 5 4 3" xfId="32019"/>
    <cellStyle name="Normal 4 2 2 2 4 5 5" xfId="8769"/>
    <cellStyle name="Normal 4 2 2 2 4 5 5 2" xfId="32021"/>
    <cellStyle name="Normal 4 2 2 2 4 5 6" xfId="32014"/>
    <cellStyle name="Normal 4 2 2 2 4 5_Sheet3" xfId="8770"/>
    <cellStyle name="Normal 4 2 2 2 4 6" xfId="8771"/>
    <cellStyle name="Normal 4 2 2 2 4 6 2" xfId="8772"/>
    <cellStyle name="Normal 4 2 2 2 4 6 2 2" xfId="32023"/>
    <cellStyle name="Normal 4 2 2 2 4 6 3" xfId="32022"/>
    <cellStyle name="Normal 4 2 2 2 4 6_Sheet3" xfId="8773"/>
    <cellStyle name="Normal 4 2 2 2 4 7" xfId="8774"/>
    <cellStyle name="Normal 4 2 2 2 4 7 2" xfId="32025"/>
    <cellStyle name="Normal 4 2 2 2 4 7 3" xfId="32024"/>
    <cellStyle name="Normal 4 2 2 2 4 8" xfId="8775"/>
    <cellStyle name="Normal 4 2 2 2 4 8 2" xfId="32027"/>
    <cellStyle name="Normal 4 2 2 2 4 8 3" xfId="32026"/>
    <cellStyle name="Normal 4 2 2 2 4 9" xfId="8776"/>
    <cellStyle name="Normal 4 2 2 2 4 9 2" xfId="32028"/>
    <cellStyle name="Normal 4 2 2 2 4_Sheet3" xfId="8777"/>
    <cellStyle name="Normal 4 2 2 2 5" xfId="8778"/>
    <cellStyle name="Normal 4 2 2 2 5 10" xfId="32029"/>
    <cellStyle name="Normal 4 2 2 2 5 2" xfId="8779"/>
    <cellStyle name="Normal 4 2 2 2 5 2 2" xfId="8780"/>
    <cellStyle name="Normal 4 2 2 2 5 2 2 2" xfId="8781"/>
    <cellStyle name="Normal 4 2 2 2 5 2 2 2 2" xfId="8782"/>
    <cellStyle name="Normal 4 2 2 2 5 2 2 2 2 2" xfId="32033"/>
    <cellStyle name="Normal 4 2 2 2 5 2 2 2 3" xfId="32032"/>
    <cellStyle name="Normal 4 2 2 2 5 2 2 2_Sheet3" xfId="8783"/>
    <cellStyle name="Normal 4 2 2 2 5 2 2 3" xfId="8784"/>
    <cellStyle name="Normal 4 2 2 2 5 2 2 3 2" xfId="32035"/>
    <cellStyle name="Normal 4 2 2 2 5 2 2 3 3" xfId="32034"/>
    <cellStyle name="Normal 4 2 2 2 5 2 2 4" xfId="8785"/>
    <cellStyle name="Normal 4 2 2 2 5 2 2 4 2" xfId="32037"/>
    <cellStyle name="Normal 4 2 2 2 5 2 2 4 3" xfId="32036"/>
    <cellStyle name="Normal 4 2 2 2 5 2 2 5" xfId="8786"/>
    <cellStyle name="Normal 4 2 2 2 5 2 2 5 2" xfId="32038"/>
    <cellStyle name="Normal 4 2 2 2 5 2 2 6" xfId="32031"/>
    <cellStyle name="Normal 4 2 2 2 5 2 2_Sheet3" xfId="8787"/>
    <cellStyle name="Normal 4 2 2 2 5 2 3" xfId="8788"/>
    <cellStyle name="Normal 4 2 2 2 5 2 3 2" xfId="8789"/>
    <cellStyle name="Normal 4 2 2 2 5 2 3 2 2" xfId="32040"/>
    <cellStyle name="Normal 4 2 2 2 5 2 3 3" xfId="32039"/>
    <cellStyle name="Normal 4 2 2 2 5 2 3_Sheet3" xfId="8790"/>
    <cellStyle name="Normal 4 2 2 2 5 2 4" xfId="8791"/>
    <cellStyle name="Normal 4 2 2 2 5 2 4 2" xfId="32042"/>
    <cellStyle name="Normal 4 2 2 2 5 2 4 3" xfId="32041"/>
    <cellStyle name="Normal 4 2 2 2 5 2 5" xfId="8792"/>
    <cellStyle name="Normal 4 2 2 2 5 2 5 2" xfId="32044"/>
    <cellStyle name="Normal 4 2 2 2 5 2 5 3" xfId="32043"/>
    <cellStyle name="Normal 4 2 2 2 5 2 6" xfId="8793"/>
    <cellStyle name="Normal 4 2 2 2 5 2 6 2" xfId="32045"/>
    <cellStyle name="Normal 4 2 2 2 5 2 7" xfId="32030"/>
    <cellStyle name="Normal 4 2 2 2 5 2_Sheet3" xfId="8794"/>
    <cellStyle name="Normal 4 2 2 2 5 3" xfId="8795"/>
    <cellStyle name="Normal 4 2 2 2 5 3 2" xfId="8796"/>
    <cellStyle name="Normal 4 2 2 2 5 3 2 2" xfId="8797"/>
    <cellStyle name="Normal 4 2 2 2 5 3 2 2 2" xfId="8798"/>
    <cellStyle name="Normal 4 2 2 2 5 3 2 2 2 2" xfId="32049"/>
    <cellStyle name="Normal 4 2 2 2 5 3 2 2 3" xfId="32048"/>
    <cellStyle name="Normal 4 2 2 2 5 3 2 2_Sheet3" xfId="8799"/>
    <cellStyle name="Normal 4 2 2 2 5 3 2 3" xfId="8800"/>
    <cellStyle name="Normal 4 2 2 2 5 3 2 3 2" xfId="32051"/>
    <cellStyle name="Normal 4 2 2 2 5 3 2 3 3" xfId="32050"/>
    <cellStyle name="Normal 4 2 2 2 5 3 2 4" xfId="8801"/>
    <cellStyle name="Normal 4 2 2 2 5 3 2 4 2" xfId="32053"/>
    <cellStyle name="Normal 4 2 2 2 5 3 2 4 3" xfId="32052"/>
    <cellStyle name="Normal 4 2 2 2 5 3 2 5" xfId="8802"/>
    <cellStyle name="Normal 4 2 2 2 5 3 2 5 2" xfId="32054"/>
    <cellStyle name="Normal 4 2 2 2 5 3 2 6" xfId="32047"/>
    <cellStyle name="Normal 4 2 2 2 5 3 2_Sheet3" xfId="8803"/>
    <cellStyle name="Normal 4 2 2 2 5 3 3" xfId="8804"/>
    <cellStyle name="Normal 4 2 2 2 5 3 3 2" xfId="8805"/>
    <cellStyle name="Normal 4 2 2 2 5 3 3 2 2" xfId="32056"/>
    <cellStyle name="Normal 4 2 2 2 5 3 3 3" xfId="32055"/>
    <cellStyle name="Normal 4 2 2 2 5 3 3_Sheet3" xfId="8806"/>
    <cellStyle name="Normal 4 2 2 2 5 3 4" xfId="8807"/>
    <cellStyle name="Normal 4 2 2 2 5 3 4 2" xfId="32058"/>
    <cellStyle name="Normal 4 2 2 2 5 3 4 3" xfId="32057"/>
    <cellStyle name="Normal 4 2 2 2 5 3 5" xfId="8808"/>
    <cellStyle name="Normal 4 2 2 2 5 3 5 2" xfId="32060"/>
    <cellStyle name="Normal 4 2 2 2 5 3 5 3" xfId="32059"/>
    <cellStyle name="Normal 4 2 2 2 5 3 6" xfId="8809"/>
    <cellStyle name="Normal 4 2 2 2 5 3 6 2" xfId="32061"/>
    <cellStyle name="Normal 4 2 2 2 5 3 7" xfId="32046"/>
    <cellStyle name="Normal 4 2 2 2 5 3_Sheet3" xfId="8810"/>
    <cellStyle name="Normal 4 2 2 2 5 4" xfId="8811"/>
    <cellStyle name="Normal 4 2 2 2 5 4 2" xfId="8812"/>
    <cellStyle name="Normal 4 2 2 2 5 4 2 2" xfId="8813"/>
    <cellStyle name="Normal 4 2 2 2 5 4 2 2 2" xfId="8814"/>
    <cellStyle name="Normal 4 2 2 2 5 4 2 2 2 2" xfId="32065"/>
    <cellStyle name="Normal 4 2 2 2 5 4 2 2 3" xfId="32064"/>
    <cellStyle name="Normal 4 2 2 2 5 4 2 2_Sheet3" xfId="8815"/>
    <cellStyle name="Normal 4 2 2 2 5 4 2 3" xfId="8816"/>
    <cellStyle name="Normal 4 2 2 2 5 4 2 3 2" xfId="32067"/>
    <cellStyle name="Normal 4 2 2 2 5 4 2 3 3" xfId="32066"/>
    <cellStyle name="Normal 4 2 2 2 5 4 2 4" xfId="8817"/>
    <cellStyle name="Normal 4 2 2 2 5 4 2 4 2" xfId="32069"/>
    <cellStyle name="Normal 4 2 2 2 5 4 2 4 3" xfId="32068"/>
    <cellStyle name="Normal 4 2 2 2 5 4 2 5" xfId="8818"/>
    <cellStyle name="Normal 4 2 2 2 5 4 2 5 2" xfId="32070"/>
    <cellStyle name="Normal 4 2 2 2 5 4 2 6" xfId="32063"/>
    <cellStyle name="Normal 4 2 2 2 5 4 2_Sheet3" xfId="8819"/>
    <cellStyle name="Normal 4 2 2 2 5 4 3" xfId="8820"/>
    <cellStyle name="Normal 4 2 2 2 5 4 3 2" xfId="8821"/>
    <cellStyle name="Normal 4 2 2 2 5 4 3 2 2" xfId="32072"/>
    <cellStyle name="Normal 4 2 2 2 5 4 3 3" xfId="32071"/>
    <cellStyle name="Normal 4 2 2 2 5 4 3_Sheet3" xfId="8822"/>
    <cellStyle name="Normal 4 2 2 2 5 4 4" xfId="8823"/>
    <cellStyle name="Normal 4 2 2 2 5 4 4 2" xfId="32074"/>
    <cellStyle name="Normal 4 2 2 2 5 4 4 3" xfId="32073"/>
    <cellStyle name="Normal 4 2 2 2 5 4 5" xfId="8824"/>
    <cellStyle name="Normal 4 2 2 2 5 4 5 2" xfId="32076"/>
    <cellStyle name="Normal 4 2 2 2 5 4 5 3" xfId="32075"/>
    <cellStyle name="Normal 4 2 2 2 5 4 6" xfId="8825"/>
    <cellStyle name="Normal 4 2 2 2 5 4 6 2" xfId="32077"/>
    <cellStyle name="Normal 4 2 2 2 5 4 7" xfId="32062"/>
    <cellStyle name="Normal 4 2 2 2 5 4_Sheet3" xfId="8826"/>
    <cellStyle name="Normal 4 2 2 2 5 5" xfId="8827"/>
    <cellStyle name="Normal 4 2 2 2 5 5 2" xfId="8828"/>
    <cellStyle name="Normal 4 2 2 2 5 5 2 2" xfId="8829"/>
    <cellStyle name="Normal 4 2 2 2 5 5 2 2 2" xfId="32080"/>
    <cellStyle name="Normal 4 2 2 2 5 5 2 3" xfId="32079"/>
    <cellStyle name="Normal 4 2 2 2 5 5 2_Sheet3" xfId="8830"/>
    <cellStyle name="Normal 4 2 2 2 5 5 3" xfId="8831"/>
    <cellStyle name="Normal 4 2 2 2 5 5 3 2" xfId="32082"/>
    <cellStyle name="Normal 4 2 2 2 5 5 3 3" xfId="32081"/>
    <cellStyle name="Normal 4 2 2 2 5 5 4" xfId="8832"/>
    <cellStyle name="Normal 4 2 2 2 5 5 4 2" xfId="32084"/>
    <cellStyle name="Normal 4 2 2 2 5 5 4 3" xfId="32083"/>
    <cellStyle name="Normal 4 2 2 2 5 5 5" xfId="8833"/>
    <cellStyle name="Normal 4 2 2 2 5 5 5 2" xfId="32085"/>
    <cellStyle name="Normal 4 2 2 2 5 5 6" xfId="32078"/>
    <cellStyle name="Normal 4 2 2 2 5 5_Sheet3" xfId="8834"/>
    <cellStyle name="Normal 4 2 2 2 5 6" xfId="8835"/>
    <cellStyle name="Normal 4 2 2 2 5 6 2" xfId="8836"/>
    <cellStyle name="Normal 4 2 2 2 5 6 2 2" xfId="32087"/>
    <cellStyle name="Normal 4 2 2 2 5 6 3" xfId="32086"/>
    <cellStyle name="Normal 4 2 2 2 5 6_Sheet3" xfId="8837"/>
    <cellStyle name="Normal 4 2 2 2 5 7" xfId="8838"/>
    <cellStyle name="Normal 4 2 2 2 5 7 2" xfId="32089"/>
    <cellStyle name="Normal 4 2 2 2 5 7 3" xfId="32088"/>
    <cellStyle name="Normal 4 2 2 2 5 8" xfId="8839"/>
    <cellStyle name="Normal 4 2 2 2 5 8 2" xfId="32091"/>
    <cellStyle name="Normal 4 2 2 2 5 8 3" xfId="32090"/>
    <cellStyle name="Normal 4 2 2 2 5 9" xfId="8840"/>
    <cellStyle name="Normal 4 2 2 2 5 9 2" xfId="32092"/>
    <cellStyle name="Normal 4 2 2 2 5_Sheet3" xfId="8841"/>
    <cellStyle name="Normal 4 2 2 2 6" xfId="8842"/>
    <cellStyle name="Normal 4 2 2 2 6 10" xfId="32093"/>
    <cellStyle name="Normal 4 2 2 2 6 2" xfId="8843"/>
    <cellStyle name="Normal 4 2 2 2 6 2 2" xfId="8844"/>
    <cellStyle name="Normal 4 2 2 2 6 2 2 2" xfId="8845"/>
    <cellStyle name="Normal 4 2 2 2 6 2 2 2 2" xfId="8846"/>
    <cellStyle name="Normal 4 2 2 2 6 2 2 2 2 2" xfId="32097"/>
    <cellStyle name="Normal 4 2 2 2 6 2 2 2 3" xfId="32096"/>
    <cellStyle name="Normal 4 2 2 2 6 2 2 2_Sheet3" xfId="8847"/>
    <cellStyle name="Normal 4 2 2 2 6 2 2 3" xfId="8848"/>
    <cellStyle name="Normal 4 2 2 2 6 2 2 3 2" xfId="32099"/>
    <cellStyle name="Normal 4 2 2 2 6 2 2 3 3" xfId="32098"/>
    <cellStyle name="Normal 4 2 2 2 6 2 2 4" xfId="8849"/>
    <cellStyle name="Normal 4 2 2 2 6 2 2 4 2" xfId="32101"/>
    <cellStyle name="Normal 4 2 2 2 6 2 2 4 3" xfId="32100"/>
    <cellStyle name="Normal 4 2 2 2 6 2 2 5" xfId="8850"/>
    <cellStyle name="Normal 4 2 2 2 6 2 2 5 2" xfId="32102"/>
    <cellStyle name="Normal 4 2 2 2 6 2 2 6" xfId="32095"/>
    <cellStyle name="Normal 4 2 2 2 6 2 2_Sheet3" xfId="8851"/>
    <cellStyle name="Normal 4 2 2 2 6 2 3" xfId="8852"/>
    <cellStyle name="Normal 4 2 2 2 6 2 3 2" xfId="8853"/>
    <cellStyle name="Normal 4 2 2 2 6 2 3 2 2" xfId="32104"/>
    <cellStyle name="Normal 4 2 2 2 6 2 3 3" xfId="32103"/>
    <cellStyle name="Normal 4 2 2 2 6 2 3_Sheet3" xfId="8854"/>
    <cellStyle name="Normal 4 2 2 2 6 2 4" xfId="8855"/>
    <cellStyle name="Normal 4 2 2 2 6 2 4 2" xfId="32106"/>
    <cellStyle name="Normal 4 2 2 2 6 2 4 3" xfId="32105"/>
    <cellStyle name="Normal 4 2 2 2 6 2 5" xfId="8856"/>
    <cellStyle name="Normal 4 2 2 2 6 2 5 2" xfId="32108"/>
    <cellStyle name="Normal 4 2 2 2 6 2 5 3" xfId="32107"/>
    <cellStyle name="Normal 4 2 2 2 6 2 6" xfId="8857"/>
    <cellStyle name="Normal 4 2 2 2 6 2 6 2" xfId="32109"/>
    <cellStyle name="Normal 4 2 2 2 6 2 7" xfId="32094"/>
    <cellStyle name="Normal 4 2 2 2 6 2_Sheet3" xfId="8858"/>
    <cellStyle name="Normal 4 2 2 2 6 3" xfId="8859"/>
    <cellStyle name="Normal 4 2 2 2 6 3 2" xfId="8860"/>
    <cellStyle name="Normal 4 2 2 2 6 3 2 2" xfId="8861"/>
    <cellStyle name="Normal 4 2 2 2 6 3 2 2 2" xfId="8862"/>
    <cellStyle name="Normal 4 2 2 2 6 3 2 2 2 2" xfId="32113"/>
    <cellStyle name="Normal 4 2 2 2 6 3 2 2 3" xfId="32112"/>
    <cellStyle name="Normal 4 2 2 2 6 3 2 2_Sheet3" xfId="8863"/>
    <cellStyle name="Normal 4 2 2 2 6 3 2 3" xfId="8864"/>
    <cellStyle name="Normal 4 2 2 2 6 3 2 3 2" xfId="32115"/>
    <cellStyle name="Normal 4 2 2 2 6 3 2 3 3" xfId="32114"/>
    <cellStyle name="Normal 4 2 2 2 6 3 2 4" xfId="8865"/>
    <cellStyle name="Normal 4 2 2 2 6 3 2 4 2" xfId="32117"/>
    <cellStyle name="Normal 4 2 2 2 6 3 2 4 3" xfId="32116"/>
    <cellStyle name="Normal 4 2 2 2 6 3 2 5" xfId="8866"/>
    <cellStyle name="Normal 4 2 2 2 6 3 2 5 2" xfId="32118"/>
    <cellStyle name="Normal 4 2 2 2 6 3 2 6" xfId="32111"/>
    <cellStyle name="Normal 4 2 2 2 6 3 2_Sheet3" xfId="8867"/>
    <cellStyle name="Normal 4 2 2 2 6 3 3" xfId="8868"/>
    <cellStyle name="Normal 4 2 2 2 6 3 3 2" xfId="8869"/>
    <cellStyle name="Normal 4 2 2 2 6 3 3 2 2" xfId="32120"/>
    <cellStyle name="Normal 4 2 2 2 6 3 3 3" xfId="32119"/>
    <cellStyle name="Normal 4 2 2 2 6 3 3_Sheet3" xfId="8870"/>
    <cellStyle name="Normal 4 2 2 2 6 3 4" xfId="8871"/>
    <cellStyle name="Normal 4 2 2 2 6 3 4 2" xfId="32122"/>
    <cellStyle name="Normal 4 2 2 2 6 3 4 3" xfId="32121"/>
    <cellStyle name="Normal 4 2 2 2 6 3 5" xfId="8872"/>
    <cellStyle name="Normal 4 2 2 2 6 3 5 2" xfId="32124"/>
    <cellStyle name="Normal 4 2 2 2 6 3 5 3" xfId="32123"/>
    <cellStyle name="Normal 4 2 2 2 6 3 6" xfId="8873"/>
    <cellStyle name="Normal 4 2 2 2 6 3 6 2" xfId="32125"/>
    <cellStyle name="Normal 4 2 2 2 6 3 7" xfId="32110"/>
    <cellStyle name="Normal 4 2 2 2 6 3_Sheet3" xfId="8874"/>
    <cellStyle name="Normal 4 2 2 2 6 4" xfId="8875"/>
    <cellStyle name="Normal 4 2 2 2 6 4 2" xfId="8876"/>
    <cellStyle name="Normal 4 2 2 2 6 4 2 2" xfId="8877"/>
    <cellStyle name="Normal 4 2 2 2 6 4 2 2 2" xfId="8878"/>
    <cellStyle name="Normal 4 2 2 2 6 4 2 2 2 2" xfId="32129"/>
    <cellStyle name="Normal 4 2 2 2 6 4 2 2 3" xfId="32128"/>
    <cellStyle name="Normal 4 2 2 2 6 4 2 2_Sheet3" xfId="8879"/>
    <cellStyle name="Normal 4 2 2 2 6 4 2 3" xfId="8880"/>
    <cellStyle name="Normal 4 2 2 2 6 4 2 3 2" xfId="32131"/>
    <cellStyle name="Normal 4 2 2 2 6 4 2 3 3" xfId="32130"/>
    <cellStyle name="Normal 4 2 2 2 6 4 2 4" xfId="8881"/>
    <cellStyle name="Normal 4 2 2 2 6 4 2 4 2" xfId="32133"/>
    <cellStyle name="Normal 4 2 2 2 6 4 2 4 3" xfId="32132"/>
    <cellStyle name="Normal 4 2 2 2 6 4 2 5" xfId="8882"/>
    <cellStyle name="Normal 4 2 2 2 6 4 2 5 2" xfId="32134"/>
    <cellStyle name="Normal 4 2 2 2 6 4 2 6" xfId="32127"/>
    <cellStyle name="Normal 4 2 2 2 6 4 2_Sheet3" xfId="8883"/>
    <cellStyle name="Normal 4 2 2 2 6 4 3" xfId="8884"/>
    <cellStyle name="Normal 4 2 2 2 6 4 3 2" xfId="8885"/>
    <cellStyle name="Normal 4 2 2 2 6 4 3 2 2" xfId="32136"/>
    <cellStyle name="Normal 4 2 2 2 6 4 3 3" xfId="32135"/>
    <cellStyle name="Normal 4 2 2 2 6 4 3_Sheet3" xfId="8886"/>
    <cellStyle name="Normal 4 2 2 2 6 4 4" xfId="8887"/>
    <cellStyle name="Normal 4 2 2 2 6 4 4 2" xfId="32138"/>
    <cellStyle name="Normal 4 2 2 2 6 4 4 3" xfId="32137"/>
    <cellStyle name="Normal 4 2 2 2 6 4 5" xfId="8888"/>
    <cellStyle name="Normal 4 2 2 2 6 4 5 2" xfId="32140"/>
    <cellStyle name="Normal 4 2 2 2 6 4 5 3" xfId="32139"/>
    <cellStyle name="Normal 4 2 2 2 6 4 6" xfId="8889"/>
    <cellStyle name="Normal 4 2 2 2 6 4 6 2" xfId="32141"/>
    <cellStyle name="Normal 4 2 2 2 6 4 7" xfId="32126"/>
    <cellStyle name="Normal 4 2 2 2 6 4_Sheet3" xfId="8890"/>
    <cellStyle name="Normal 4 2 2 2 6 5" xfId="8891"/>
    <cellStyle name="Normal 4 2 2 2 6 5 2" xfId="8892"/>
    <cellStyle name="Normal 4 2 2 2 6 5 2 2" xfId="8893"/>
    <cellStyle name="Normal 4 2 2 2 6 5 2 2 2" xfId="32144"/>
    <cellStyle name="Normal 4 2 2 2 6 5 2 3" xfId="32143"/>
    <cellStyle name="Normal 4 2 2 2 6 5 2_Sheet3" xfId="8894"/>
    <cellStyle name="Normal 4 2 2 2 6 5 3" xfId="8895"/>
    <cellStyle name="Normal 4 2 2 2 6 5 3 2" xfId="32146"/>
    <cellStyle name="Normal 4 2 2 2 6 5 3 3" xfId="32145"/>
    <cellStyle name="Normal 4 2 2 2 6 5 4" xfId="8896"/>
    <cellStyle name="Normal 4 2 2 2 6 5 4 2" xfId="32148"/>
    <cellStyle name="Normal 4 2 2 2 6 5 4 3" xfId="32147"/>
    <cellStyle name="Normal 4 2 2 2 6 5 5" xfId="8897"/>
    <cellStyle name="Normal 4 2 2 2 6 5 5 2" xfId="32149"/>
    <cellStyle name="Normal 4 2 2 2 6 5 6" xfId="32142"/>
    <cellStyle name="Normal 4 2 2 2 6 5_Sheet3" xfId="8898"/>
    <cellStyle name="Normal 4 2 2 2 6 6" xfId="8899"/>
    <cellStyle name="Normal 4 2 2 2 6 6 2" xfId="8900"/>
    <cellStyle name="Normal 4 2 2 2 6 6 2 2" xfId="32151"/>
    <cellStyle name="Normal 4 2 2 2 6 6 3" xfId="32150"/>
    <cellStyle name="Normal 4 2 2 2 6 6_Sheet3" xfId="8901"/>
    <cellStyle name="Normal 4 2 2 2 6 7" xfId="8902"/>
    <cellStyle name="Normal 4 2 2 2 6 7 2" xfId="32153"/>
    <cellStyle name="Normal 4 2 2 2 6 7 3" xfId="32152"/>
    <cellStyle name="Normal 4 2 2 2 6 8" xfId="8903"/>
    <cellStyle name="Normal 4 2 2 2 6 8 2" xfId="32155"/>
    <cellStyle name="Normal 4 2 2 2 6 8 3" xfId="32154"/>
    <cellStyle name="Normal 4 2 2 2 6 9" xfId="8904"/>
    <cellStyle name="Normal 4 2 2 2 6 9 2" xfId="32156"/>
    <cellStyle name="Normal 4 2 2 2 6_Sheet3" xfId="8905"/>
    <cellStyle name="Normal 4 2 2 2 7" xfId="8906"/>
    <cellStyle name="Normal 4 2 2 2 7 2" xfId="8907"/>
    <cellStyle name="Normal 4 2 2 2 7 2 2" xfId="8908"/>
    <cellStyle name="Normal 4 2 2 2 7 2 2 2" xfId="8909"/>
    <cellStyle name="Normal 4 2 2 2 7 2 2 2 2" xfId="32160"/>
    <cellStyle name="Normal 4 2 2 2 7 2 2 3" xfId="32159"/>
    <cellStyle name="Normal 4 2 2 2 7 2 2_Sheet3" xfId="8910"/>
    <cellStyle name="Normal 4 2 2 2 7 2 3" xfId="8911"/>
    <cellStyle name="Normal 4 2 2 2 7 2 3 2" xfId="32162"/>
    <cellStyle name="Normal 4 2 2 2 7 2 3 3" xfId="32161"/>
    <cellStyle name="Normal 4 2 2 2 7 2 4" xfId="8912"/>
    <cellStyle name="Normal 4 2 2 2 7 2 4 2" xfId="32164"/>
    <cellStyle name="Normal 4 2 2 2 7 2 4 3" xfId="32163"/>
    <cellStyle name="Normal 4 2 2 2 7 2 5" xfId="8913"/>
    <cellStyle name="Normal 4 2 2 2 7 2 5 2" xfId="32165"/>
    <cellStyle name="Normal 4 2 2 2 7 2 6" xfId="32158"/>
    <cellStyle name="Normal 4 2 2 2 7 2_Sheet3" xfId="8914"/>
    <cellStyle name="Normal 4 2 2 2 7 3" xfId="8915"/>
    <cellStyle name="Normal 4 2 2 2 7 3 2" xfId="8916"/>
    <cellStyle name="Normal 4 2 2 2 7 3 2 2" xfId="32167"/>
    <cellStyle name="Normal 4 2 2 2 7 3 3" xfId="32166"/>
    <cellStyle name="Normal 4 2 2 2 7 3_Sheet3" xfId="8917"/>
    <cellStyle name="Normal 4 2 2 2 7 4" xfId="8918"/>
    <cellStyle name="Normal 4 2 2 2 7 4 2" xfId="32169"/>
    <cellStyle name="Normal 4 2 2 2 7 4 3" xfId="32168"/>
    <cellStyle name="Normal 4 2 2 2 7 5" xfId="8919"/>
    <cellStyle name="Normal 4 2 2 2 7 5 2" xfId="32171"/>
    <cellStyle name="Normal 4 2 2 2 7 5 3" xfId="32170"/>
    <cellStyle name="Normal 4 2 2 2 7 6" xfId="8920"/>
    <cellStyle name="Normal 4 2 2 2 7 6 2" xfId="32172"/>
    <cellStyle name="Normal 4 2 2 2 7 7" xfId="32157"/>
    <cellStyle name="Normal 4 2 2 2 7_Sheet3" xfId="8921"/>
    <cellStyle name="Normal 4 2 2 2 8" xfId="8922"/>
    <cellStyle name="Normal 4 2 2 2 8 2" xfId="8923"/>
    <cellStyle name="Normal 4 2 2 2 8 2 2" xfId="8924"/>
    <cellStyle name="Normal 4 2 2 2 8 2 2 2" xfId="8925"/>
    <cellStyle name="Normal 4 2 2 2 8 2 2 2 2" xfId="32176"/>
    <cellStyle name="Normal 4 2 2 2 8 2 2 3" xfId="32175"/>
    <cellStyle name="Normal 4 2 2 2 8 2 2_Sheet3" xfId="8926"/>
    <cellStyle name="Normal 4 2 2 2 8 2 3" xfId="8927"/>
    <cellStyle name="Normal 4 2 2 2 8 2 3 2" xfId="32178"/>
    <cellStyle name="Normal 4 2 2 2 8 2 3 3" xfId="32177"/>
    <cellStyle name="Normal 4 2 2 2 8 2 4" xfId="8928"/>
    <cellStyle name="Normal 4 2 2 2 8 2 4 2" xfId="32180"/>
    <cellStyle name="Normal 4 2 2 2 8 2 4 3" xfId="32179"/>
    <cellStyle name="Normal 4 2 2 2 8 2 5" xfId="8929"/>
    <cellStyle name="Normal 4 2 2 2 8 2 5 2" xfId="32181"/>
    <cellStyle name="Normal 4 2 2 2 8 2 6" xfId="32174"/>
    <cellStyle name="Normal 4 2 2 2 8 2_Sheet3" xfId="8930"/>
    <cellStyle name="Normal 4 2 2 2 8 3" xfId="8931"/>
    <cellStyle name="Normal 4 2 2 2 8 3 2" xfId="8932"/>
    <cellStyle name="Normal 4 2 2 2 8 3 2 2" xfId="32183"/>
    <cellStyle name="Normal 4 2 2 2 8 3 3" xfId="32182"/>
    <cellStyle name="Normal 4 2 2 2 8 3_Sheet3" xfId="8933"/>
    <cellStyle name="Normal 4 2 2 2 8 4" xfId="8934"/>
    <cellStyle name="Normal 4 2 2 2 8 4 2" xfId="32185"/>
    <cellStyle name="Normal 4 2 2 2 8 4 3" xfId="32184"/>
    <cellStyle name="Normal 4 2 2 2 8 5" xfId="8935"/>
    <cellStyle name="Normal 4 2 2 2 8 5 2" xfId="32187"/>
    <cellStyle name="Normal 4 2 2 2 8 5 3" xfId="32186"/>
    <cellStyle name="Normal 4 2 2 2 8 6" xfId="8936"/>
    <cellStyle name="Normal 4 2 2 2 8 6 2" xfId="32188"/>
    <cellStyle name="Normal 4 2 2 2 8 7" xfId="32173"/>
    <cellStyle name="Normal 4 2 2 2 8_Sheet3" xfId="8937"/>
    <cellStyle name="Normal 4 2 2 2 9" xfId="8938"/>
    <cellStyle name="Normal 4 2 2 2 9 2" xfId="8939"/>
    <cellStyle name="Normal 4 2 2 2 9 2 2" xfId="8940"/>
    <cellStyle name="Normal 4 2 2 2 9 2 2 2" xfId="8941"/>
    <cellStyle name="Normal 4 2 2 2 9 2 2 2 2" xfId="32192"/>
    <cellStyle name="Normal 4 2 2 2 9 2 2 3" xfId="32191"/>
    <cellStyle name="Normal 4 2 2 2 9 2 2_Sheet3" xfId="8942"/>
    <cellStyle name="Normal 4 2 2 2 9 2 3" xfId="8943"/>
    <cellStyle name="Normal 4 2 2 2 9 2 3 2" xfId="32194"/>
    <cellStyle name="Normal 4 2 2 2 9 2 3 3" xfId="32193"/>
    <cellStyle name="Normal 4 2 2 2 9 2 4" xfId="8944"/>
    <cellStyle name="Normal 4 2 2 2 9 2 4 2" xfId="32196"/>
    <cellStyle name="Normal 4 2 2 2 9 2 4 3" xfId="32195"/>
    <cellStyle name="Normal 4 2 2 2 9 2 5" xfId="8945"/>
    <cellStyle name="Normal 4 2 2 2 9 2 5 2" xfId="32197"/>
    <cellStyle name="Normal 4 2 2 2 9 2 6" xfId="32190"/>
    <cellStyle name="Normal 4 2 2 2 9 2_Sheet3" xfId="8946"/>
    <cellStyle name="Normal 4 2 2 2 9 3" xfId="8947"/>
    <cellStyle name="Normal 4 2 2 2 9 3 2" xfId="8948"/>
    <cellStyle name="Normal 4 2 2 2 9 3 2 2" xfId="32199"/>
    <cellStyle name="Normal 4 2 2 2 9 3 3" xfId="32198"/>
    <cellStyle name="Normal 4 2 2 2 9 3_Sheet3" xfId="8949"/>
    <cellStyle name="Normal 4 2 2 2 9 4" xfId="8950"/>
    <cellStyle name="Normal 4 2 2 2 9 4 2" xfId="32201"/>
    <cellStyle name="Normal 4 2 2 2 9 4 3" xfId="32200"/>
    <cellStyle name="Normal 4 2 2 2 9 5" xfId="8951"/>
    <cellStyle name="Normal 4 2 2 2 9 5 2" xfId="32203"/>
    <cellStyle name="Normal 4 2 2 2 9 5 3" xfId="32202"/>
    <cellStyle name="Normal 4 2 2 2 9 6" xfId="8952"/>
    <cellStyle name="Normal 4 2 2 2 9 6 2" xfId="32204"/>
    <cellStyle name="Normal 4 2 2 2 9 7" xfId="32189"/>
    <cellStyle name="Normal 4 2 2 2 9_Sheet3" xfId="8953"/>
    <cellStyle name="Normal 4 2 2 2_Sheet3" xfId="8954"/>
    <cellStyle name="Normal 4 2 2 20" xfId="8955"/>
    <cellStyle name="Normal 4 2 2 20 2" xfId="32205"/>
    <cellStyle name="Normal 4 2 2 21" xfId="31566"/>
    <cellStyle name="Normal 4 2 2 3" xfId="8956"/>
    <cellStyle name="Normal 4 2 2 3 10" xfId="32206"/>
    <cellStyle name="Normal 4 2 2 3 2" xfId="8957"/>
    <cellStyle name="Normal 4 2 2 3 2 2" xfId="8958"/>
    <cellStyle name="Normal 4 2 2 3 2 2 2" xfId="8959"/>
    <cellStyle name="Normal 4 2 2 3 2 2 2 2" xfId="8960"/>
    <cellStyle name="Normal 4 2 2 3 2 2 2 2 2" xfId="32210"/>
    <cellStyle name="Normal 4 2 2 3 2 2 2 3" xfId="32209"/>
    <cellStyle name="Normal 4 2 2 3 2 2 2_Sheet3" xfId="8961"/>
    <cellStyle name="Normal 4 2 2 3 2 2 3" xfId="8962"/>
    <cellStyle name="Normal 4 2 2 3 2 2 3 2" xfId="32212"/>
    <cellStyle name="Normal 4 2 2 3 2 2 3 3" xfId="32211"/>
    <cellStyle name="Normal 4 2 2 3 2 2 4" xfId="8963"/>
    <cellStyle name="Normal 4 2 2 3 2 2 4 2" xfId="32214"/>
    <cellStyle name="Normal 4 2 2 3 2 2 4 3" xfId="32213"/>
    <cellStyle name="Normal 4 2 2 3 2 2 5" xfId="8964"/>
    <cellStyle name="Normal 4 2 2 3 2 2 5 2" xfId="32215"/>
    <cellStyle name="Normal 4 2 2 3 2 2 6" xfId="32208"/>
    <cellStyle name="Normal 4 2 2 3 2 2_Sheet3" xfId="8965"/>
    <cellStyle name="Normal 4 2 2 3 2 3" xfId="8966"/>
    <cellStyle name="Normal 4 2 2 3 2 3 2" xfId="8967"/>
    <cellStyle name="Normal 4 2 2 3 2 3 2 2" xfId="32217"/>
    <cellStyle name="Normal 4 2 2 3 2 3 3" xfId="32216"/>
    <cellStyle name="Normal 4 2 2 3 2 3_Sheet3" xfId="8968"/>
    <cellStyle name="Normal 4 2 2 3 2 4" xfId="8969"/>
    <cellStyle name="Normal 4 2 2 3 2 4 2" xfId="32219"/>
    <cellStyle name="Normal 4 2 2 3 2 4 3" xfId="32218"/>
    <cellStyle name="Normal 4 2 2 3 2 5" xfId="8970"/>
    <cellStyle name="Normal 4 2 2 3 2 5 2" xfId="32221"/>
    <cellStyle name="Normal 4 2 2 3 2 5 3" xfId="32220"/>
    <cellStyle name="Normal 4 2 2 3 2 6" xfId="8971"/>
    <cellStyle name="Normal 4 2 2 3 2 6 2" xfId="32222"/>
    <cellStyle name="Normal 4 2 2 3 2 7" xfId="32207"/>
    <cellStyle name="Normal 4 2 2 3 2_Sheet3" xfId="8972"/>
    <cellStyle name="Normal 4 2 2 3 3" xfId="8973"/>
    <cellStyle name="Normal 4 2 2 3 3 2" xfId="8974"/>
    <cellStyle name="Normal 4 2 2 3 3 2 2" xfId="8975"/>
    <cellStyle name="Normal 4 2 2 3 3 2 2 2" xfId="8976"/>
    <cellStyle name="Normal 4 2 2 3 3 2 2 2 2" xfId="32226"/>
    <cellStyle name="Normal 4 2 2 3 3 2 2 3" xfId="32225"/>
    <cellStyle name="Normal 4 2 2 3 3 2 2_Sheet3" xfId="8977"/>
    <cellStyle name="Normal 4 2 2 3 3 2 3" xfId="8978"/>
    <cellStyle name="Normal 4 2 2 3 3 2 3 2" xfId="32228"/>
    <cellStyle name="Normal 4 2 2 3 3 2 3 3" xfId="32227"/>
    <cellStyle name="Normal 4 2 2 3 3 2 4" xfId="8979"/>
    <cellStyle name="Normal 4 2 2 3 3 2 4 2" xfId="32230"/>
    <cellStyle name="Normal 4 2 2 3 3 2 4 3" xfId="32229"/>
    <cellStyle name="Normal 4 2 2 3 3 2 5" xfId="8980"/>
    <cellStyle name="Normal 4 2 2 3 3 2 5 2" xfId="32231"/>
    <cellStyle name="Normal 4 2 2 3 3 2 6" xfId="32224"/>
    <cellStyle name="Normal 4 2 2 3 3 2_Sheet3" xfId="8981"/>
    <cellStyle name="Normal 4 2 2 3 3 3" xfId="8982"/>
    <cellStyle name="Normal 4 2 2 3 3 3 2" xfId="8983"/>
    <cellStyle name="Normal 4 2 2 3 3 3 2 2" xfId="32233"/>
    <cellStyle name="Normal 4 2 2 3 3 3 3" xfId="32232"/>
    <cellStyle name="Normal 4 2 2 3 3 3_Sheet3" xfId="8984"/>
    <cellStyle name="Normal 4 2 2 3 3 4" xfId="8985"/>
    <cellStyle name="Normal 4 2 2 3 3 4 2" xfId="32235"/>
    <cellStyle name="Normal 4 2 2 3 3 4 3" xfId="32234"/>
    <cellStyle name="Normal 4 2 2 3 3 5" xfId="8986"/>
    <cellStyle name="Normal 4 2 2 3 3 5 2" xfId="32237"/>
    <cellStyle name="Normal 4 2 2 3 3 5 3" xfId="32236"/>
    <cellStyle name="Normal 4 2 2 3 3 6" xfId="8987"/>
    <cellStyle name="Normal 4 2 2 3 3 6 2" xfId="32238"/>
    <cellStyle name="Normal 4 2 2 3 3 7" xfId="32223"/>
    <cellStyle name="Normal 4 2 2 3 3_Sheet3" xfId="8988"/>
    <cellStyle name="Normal 4 2 2 3 4" xfId="8989"/>
    <cellStyle name="Normal 4 2 2 3 4 2" xfId="8990"/>
    <cellStyle name="Normal 4 2 2 3 4 2 2" xfId="8991"/>
    <cellStyle name="Normal 4 2 2 3 4 2 2 2" xfId="8992"/>
    <cellStyle name="Normal 4 2 2 3 4 2 2 2 2" xfId="32242"/>
    <cellStyle name="Normal 4 2 2 3 4 2 2 3" xfId="32241"/>
    <cellStyle name="Normal 4 2 2 3 4 2 2_Sheet3" xfId="8993"/>
    <cellStyle name="Normal 4 2 2 3 4 2 3" xfId="8994"/>
    <cellStyle name="Normal 4 2 2 3 4 2 3 2" xfId="32244"/>
    <cellStyle name="Normal 4 2 2 3 4 2 3 3" xfId="32243"/>
    <cellStyle name="Normal 4 2 2 3 4 2 4" xfId="8995"/>
    <cellStyle name="Normal 4 2 2 3 4 2 4 2" xfId="32246"/>
    <cellStyle name="Normal 4 2 2 3 4 2 4 3" xfId="32245"/>
    <cellStyle name="Normal 4 2 2 3 4 2 5" xfId="8996"/>
    <cellStyle name="Normal 4 2 2 3 4 2 5 2" xfId="32247"/>
    <cellStyle name="Normal 4 2 2 3 4 2 6" xfId="32240"/>
    <cellStyle name="Normal 4 2 2 3 4 2_Sheet3" xfId="8997"/>
    <cellStyle name="Normal 4 2 2 3 4 3" xfId="8998"/>
    <cellStyle name="Normal 4 2 2 3 4 3 2" xfId="8999"/>
    <cellStyle name="Normal 4 2 2 3 4 3 2 2" xfId="32249"/>
    <cellStyle name="Normal 4 2 2 3 4 3 3" xfId="32248"/>
    <cellStyle name="Normal 4 2 2 3 4 3_Sheet3" xfId="9000"/>
    <cellStyle name="Normal 4 2 2 3 4 4" xfId="9001"/>
    <cellStyle name="Normal 4 2 2 3 4 4 2" xfId="32251"/>
    <cellStyle name="Normal 4 2 2 3 4 4 3" xfId="32250"/>
    <cellStyle name="Normal 4 2 2 3 4 5" xfId="9002"/>
    <cellStyle name="Normal 4 2 2 3 4 5 2" xfId="32253"/>
    <cellStyle name="Normal 4 2 2 3 4 5 3" xfId="32252"/>
    <cellStyle name="Normal 4 2 2 3 4 6" xfId="9003"/>
    <cellStyle name="Normal 4 2 2 3 4 6 2" xfId="32254"/>
    <cellStyle name="Normal 4 2 2 3 4 7" xfId="32239"/>
    <cellStyle name="Normal 4 2 2 3 4_Sheet3" xfId="9004"/>
    <cellStyle name="Normal 4 2 2 3 5" xfId="9005"/>
    <cellStyle name="Normal 4 2 2 3 5 2" xfId="9006"/>
    <cellStyle name="Normal 4 2 2 3 5 2 2" xfId="9007"/>
    <cellStyle name="Normal 4 2 2 3 5 2 2 2" xfId="32257"/>
    <cellStyle name="Normal 4 2 2 3 5 2 3" xfId="32256"/>
    <cellStyle name="Normal 4 2 2 3 5 2_Sheet3" xfId="9008"/>
    <cellStyle name="Normal 4 2 2 3 5 3" xfId="9009"/>
    <cellStyle name="Normal 4 2 2 3 5 3 2" xfId="32259"/>
    <cellStyle name="Normal 4 2 2 3 5 3 3" xfId="32258"/>
    <cellStyle name="Normal 4 2 2 3 5 4" xfId="9010"/>
    <cellStyle name="Normal 4 2 2 3 5 4 2" xfId="32261"/>
    <cellStyle name="Normal 4 2 2 3 5 4 3" xfId="32260"/>
    <cellStyle name="Normal 4 2 2 3 5 5" xfId="9011"/>
    <cellStyle name="Normal 4 2 2 3 5 5 2" xfId="32262"/>
    <cellStyle name="Normal 4 2 2 3 5 6" xfId="32255"/>
    <cellStyle name="Normal 4 2 2 3 5_Sheet3" xfId="9012"/>
    <cellStyle name="Normal 4 2 2 3 6" xfId="9013"/>
    <cellStyle name="Normal 4 2 2 3 6 2" xfId="9014"/>
    <cellStyle name="Normal 4 2 2 3 6 2 2" xfId="32264"/>
    <cellStyle name="Normal 4 2 2 3 6 3" xfId="32263"/>
    <cellStyle name="Normal 4 2 2 3 6_Sheet3" xfId="9015"/>
    <cellStyle name="Normal 4 2 2 3 7" xfId="9016"/>
    <cellStyle name="Normal 4 2 2 3 7 2" xfId="32266"/>
    <cellStyle name="Normal 4 2 2 3 7 3" xfId="32265"/>
    <cellStyle name="Normal 4 2 2 3 8" xfId="9017"/>
    <cellStyle name="Normal 4 2 2 3 8 2" xfId="32268"/>
    <cellStyle name="Normal 4 2 2 3 8 3" xfId="32267"/>
    <cellStyle name="Normal 4 2 2 3 9" xfId="9018"/>
    <cellStyle name="Normal 4 2 2 3 9 2" xfId="32269"/>
    <cellStyle name="Normal 4 2 2 3_Sheet3" xfId="9019"/>
    <cellStyle name="Normal 4 2 2 4" xfId="9020"/>
    <cellStyle name="Normal 4 2 2 4 10" xfId="32270"/>
    <cellStyle name="Normal 4 2 2 4 2" xfId="9021"/>
    <cellStyle name="Normal 4 2 2 4 2 2" xfId="9022"/>
    <cellStyle name="Normal 4 2 2 4 2 2 2" xfId="9023"/>
    <cellStyle name="Normal 4 2 2 4 2 2 2 2" xfId="9024"/>
    <cellStyle name="Normal 4 2 2 4 2 2 2 2 2" xfId="32274"/>
    <cellStyle name="Normal 4 2 2 4 2 2 2 3" xfId="32273"/>
    <cellStyle name="Normal 4 2 2 4 2 2 2_Sheet3" xfId="9025"/>
    <cellStyle name="Normal 4 2 2 4 2 2 3" xfId="9026"/>
    <cellStyle name="Normal 4 2 2 4 2 2 3 2" xfId="32276"/>
    <cellStyle name="Normal 4 2 2 4 2 2 3 3" xfId="32275"/>
    <cellStyle name="Normal 4 2 2 4 2 2 4" xfId="9027"/>
    <cellStyle name="Normal 4 2 2 4 2 2 4 2" xfId="32278"/>
    <cellStyle name="Normal 4 2 2 4 2 2 4 3" xfId="32277"/>
    <cellStyle name="Normal 4 2 2 4 2 2 5" xfId="9028"/>
    <cellStyle name="Normal 4 2 2 4 2 2 5 2" xfId="32279"/>
    <cellStyle name="Normal 4 2 2 4 2 2 6" xfId="32272"/>
    <cellStyle name="Normal 4 2 2 4 2 2_Sheet3" xfId="9029"/>
    <cellStyle name="Normal 4 2 2 4 2 3" xfId="9030"/>
    <cellStyle name="Normal 4 2 2 4 2 3 2" xfId="9031"/>
    <cellStyle name="Normal 4 2 2 4 2 3 2 2" xfId="32281"/>
    <cellStyle name="Normal 4 2 2 4 2 3 3" xfId="32280"/>
    <cellStyle name="Normal 4 2 2 4 2 3_Sheet3" xfId="9032"/>
    <cellStyle name="Normal 4 2 2 4 2 4" xfId="9033"/>
    <cellStyle name="Normal 4 2 2 4 2 4 2" xfId="32283"/>
    <cellStyle name="Normal 4 2 2 4 2 4 3" xfId="32282"/>
    <cellStyle name="Normal 4 2 2 4 2 5" xfId="9034"/>
    <cellStyle name="Normal 4 2 2 4 2 5 2" xfId="32285"/>
    <cellStyle name="Normal 4 2 2 4 2 5 3" xfId="32284"/>
    <cellStyle name="Normal 4 2 2 4 2 6" xfId="9035"/>
    <cellStyle name="Normal 4 2 2 4 2 6 2" xfId="32286"/>
    <cellStyle name="Normal 4 2 2 4 2 7" xfId="32271"/>
    <cellStyle name="Normal 4 2 2 4 2_Sheet3" xfId="9036"/>
    <cellStyle name="Normal 4 2 2 4 3" xfId="9037"/>
    <cellStyle name="Normal 4 2 2 4 3 2" xfId="9038"/>
    <cellStyle name="Normal 4 2 2 4 3 2 2" xfId="9039"/>
    <cellStyle name="Normal 4 2 2 4 3 2 2 2" xfId="9040"/>
    <cellStyle name="Normal 4 2 2 4 3 2 2 2 2" xfId="32290"/>
    <cellStyle name="Normal 4 2 2 4 3 2 2 3" xfId="32289"/>
    <cellStyle name="Normal 4 2 2 4 3 2 2_Sheet3" xfId="9041"/>
    <cellStyle name="Normal 4 2 2 4 3 2 3" xfId="9042"/>
    <cellStyle name="Normal 4 2 2 4 3 2 3 2" xfId="32292"/>
    <cellStyle name="Normal 4 2 2 4 3 2 3 3" xfId="32291"/>
    <cellStyle name="Normal 4 2 2 4 3 2 4" xfId="9043"/>
    <cellStyle name="Normal 4 2 2 4 3 2 4 2" xfId="32294"/>
    <cellStyle name="Normal 4 2 2 4 3 2 4 3" xfId="32293"/>
    <cellStyle name="Normal 4 2 2 4 3 2 5" xfId="9044"/>
    <cellStyle name="Normal 4 2 2 4 3 2 5 2" xfId="32295"/>
    <cellStyle name="Normal 4 2 2 4 3 2 6" xfId="32288"/>
    <cellStyle name="Normal 4 2 2 4 3 2_Sheet3" xfId="9045"/>
    <cellStyle name="Normal 4 2 2 4 3 3" xfId="9046"/>
    <cellStyle name="Normal 4 2 2 4 3 3 2" xfId="9047"/>
    <cellStyle name="Normal 4 2 2 4 3 3 2 2" xfId="32297"/>
    <cellStyle name="Normal 4 2 2 4 3 3 3" xfId="32296"/>
    <cellStyle name="Normal 4 2 2 4 3 3_Sheet3" xfId="9048"/>
    <cellStyle name="Normal 4 2 2 4 3 4" xfId="9049"/>
    <cellStyle name="Normal 4 2 2 4 3 4 2" xfId="32299"/>
    <cellStyle name="Normal 4 2 2 4 3 4 3" xfId="32298"/>
    <cellStyle name="Normal 4 2 2 4 3 5" xfId="9050"/>
    <cellStyle name="Normal 4 2 2 4 3 5 2" xfId="32301"/>
    <cellStyle name="Normal 4 2 2 4 3 5 3" xfId="32300"/>
    <cellStyle name="Normal 4 2 2 4 3 6" xfId="9051"/>
    <cellStyle name="Normal 4 2 2 4 3 6 2" xfId="32302"/>
    <cellStyle name="Normal 4 2 2 4 3 7" xfId="32287"/>
    <cellStyle name="Normal 4 2 2 4 3_Sheet3" xfId="9052"/>
    <cellStyle name="Normal 4 2 2 4 4" xfId="9053"/>
    <cellStyle name="Normal 4 2 2 4 4 2" xfId="9054"/>
    <cellStyle name="Normal 4 2 2 4 4 2 2" xfId="9055"/>
    <cellStyle name="Normal 4 2 2 4 4 2 2 2" xfId="9056"/>
    <cellStyle name="Normal 4 2 2 4 4 2 2 2 2" xfId="32306"/>
    <cellStyle name="Normal 4 2 2 4 4 2 2 3" xfId="32305"/>
    <cellStyle name="Normal 4 2 2 4 4 2 2_Sheet3" xfId="9057"/>
    <cellStyle name="Normal 4 2 2 4 4 2 3" xfId="9058"/>
    <cellStyle name="Normal 4 2 2 4 4 2 3 2" xfId="32308"/>
    <cellStyle name="Normal 4 2 2 4 4 2 3 3" xfId="32307"/>
    <cellStyle name="Normal 4 2 2 4 4 2 4" xfId="9059"/>
    <cellStyle name="Normal 4 2 2 4 4 2 4 2" xfId="32310"/>
    <cellStyle name="Normal 4 2 2 4 4 2 4 3" xfId="32309"/>
    <cellStyle name="Normal 4 2 2 4 4 2 5" xfId="9060"/>
    <cellStyle name="Normal 4 2 2 4 4 2 5 2" xfId="32311"/>
    <cellStyle name="Normal 4 2 2 4 4 2 6" xfId="32304"/>
    <cellStyle name="Normal 4 2 2 4 4 2_Sheet3" xfId="9061"/>
    <cellStyle name="Normal 4 2 2 4 4 3" xfId="9062"/>
    <cellStyle name="Normal 4 2 2 4 4 3 2" xfId="9063"/>
    <cellStyle name="Normal 4 2 2 4 4 3 2 2" xfId="32313"/>
    <cellStyle name="Normal 4 2 2 4 4 3 3" xfId="32312"/>
    <cellStyle name="Normal 4 2 2 4 4 3_Sheet3" xfId="9064"/>
    <cellStyle name="Normal 4 2 2 4 4 4" xfId="9065"/>
    <cellStyle name="Normal 4 2 2 4 4 4 2" xfId="32315"/>
    <cellStyle name="Normal 4 2 2 4 4 4 3" xfId="32314"/>
    <cellStyle name="Normal 4 2 2 4 4 5" xfId="9066"/>
    <cellStyle name="Normal 4 2 2 4 4 5 2" xfId="32317"/>
    <cellStyle name="Normal 4 2 2 4 4 5 3" xfId="32316"/>
    <cellStyle name="Normal 4 2 2 4 4 6" xfId="9067"/>
    <cellStyle name="Normal 4 2 2 4 4 6 2" xfId="32318"/>
    <cellStyle name="Normal 4 2 2 4 4 7" xfId="32303"/>
    <cellStyle name="Normal 4 2 2 4 4_Sheet3" xfId="9068"/>
    <cellStyle name="Normal 4 2 2 4 5" xfId="9069"/>
    <cellStyle name="Normal 4 2 2 4 5 2" xfId="9070"/>
    <cellStyle name="Normal 4 2 2 4 5 2 2" xfId="9071"/>
    <cellStyle name="Normal 4 2 2 4 5 2 2 2" xfId="32321"/>
    <cellStyle name="Normal 4 2 2 4 5 2 3" xfId="32320"/>
    <cellStyle name="Normal 4 2 2 4 5 2_Sheet3" xfId="9072"/>
    <cellStyle name="Normal 4 2 2 4 5 3" xfId="9073"/>
    <cellStyle name="Normal 4 2 2 4 5 3 2" xfId="32323"/>
    <cellStyle name="Normal 4 2 2 4 5 3 3" xfId="32322"/>
    <cellStyle name="Normal 4 2 2 4 5 4" xfId="9074"/>
    <cellStyle name="Normal 4 2 2 4 5 4 2" xfId="32325"/>
    <cellStyle name="Normal 4 2 2 4 5 4 3" xfId="32324"/>
    <cellStyle name="Normal 4 2 2 4 5 5" xfId="9075"/>
    <cellStyle name="Normal 4 2 2 4 5 5 2" xfId="32326"/>
    <cellStyle name="Normal 4 2 2 4 5 6" xfId="32319"/>
    <cellStyle name="Normal 4 2 2 4 5_Sheet3" xfId="9076"/>
    <cellStyle name="Normal 4 2 2 4 6" xfId="9077"/>
    <cellStyle name="Normal 4 2 2 4 6 2" xfId="9078"/>
    <cellStyle name="Normal 4 2 2 4 6 2 2" xfId="32328"/>
    <cellStyle name="Normal 4 2 2 4 6 3" xfId="32327"/>
    <cellStyle name="Normal 4 2 2 4 6_Sheet3" xfId="9079"/>
    <cellStyle name="Normal 4 2 2 4 7" xfId="9080"/>
    <cellStyle name="Normal 4 2 2 4 7 2" xfId="32330"/>
    <cellStyle name="Normal 4 2 2 4 7 3" xfId="32329"/>
    <cellStyle name="Normal 4 2 2 4 8" xfId="9081"/>
    <cellStyle name="Normal 4 2 2 4 8 2" xfId="32332"/>
    <cellStyle name="Normal 4 2 2 4 8 3" xfId="32331"/>
    <cellStyle name="Normal 4 2 2 4 9" xfId="9082"/>
    <cellStyle name="Normal 4 2 2 4 9 2" xfId="32333"/>
    <cellStyle name="Normal 4 2 2 4_Sheet3" xfId="9083"/>
    <cellStyle name="Normal 4 2 2 5" xfId="9084"/>
    <cellStyle name="Normal 4 2 2 5 10" xfId="32334"/>
    <cellStyle name="Normal 4 2 2 5 2" xfId="9085"/>
    <cellStyle name="Normal 4 2 2 5 2 2" xfId="9086"/>
    <cellStyle name="Normal 4 2 2 5 2 2 2" xfId="9087"/>
    <cellStyle name="Normal 4 2 2 5 2 2 2 2" xfId="9088"/>
    <cellStyle name="Normal 4 2 2 5 2 2 2 2 2" xfId="32338"/>
    <cellStyle name="Normal 4 2 2 5 2 2 2 3" xfId="32337"/>
    <cellStyle name="Normal 4 2 2 5 2 2 2_Sheet3" xfId="9089"/>
    <cellStyle name="Normal 4 2 2 5 2 2 3" xfId="9090"/>
    <cellStyle name="Normal 4 2 2 5 2 2 3 2" xfId="32340"/>
    <cellStyle name="Normal 4 2 2 5 2 2 3 3" xfId="32339"/>
    <cellStyle name="Normal 4 2 2 5 2 2 4" xfId="9091"/>
    <cellStyle name="Normal 4 2 2 5 2 2 4 2" xfId="32342"/>
    <cellStyle name="Normal 4 2 2 5 2 2 4 3" xfId="32341"/>
    <cellStyle name="Normal 4 2 2 5 2 2 5" xfId="9092"/>
    <cellStyle name="Normal 4 2 2 5 2 2 5 2" xfId="32343"/>
    <cellStyle name="Normal 4 2 2 5 2 2 6" xfId="32336"/>
    <cellStyle name="Normal 4 2 2 5 2 2_Sheet3" xfId="9093"/>
    <cellStyle name="Normal 4 2 2 5 2 3" xfId="9094"/>
    <cellStyle name="Normal 4 2 2 5 2 3 2" xfId="9095"/>
    <cellStyle name="Normal 4 2 2 5 2 3 2 2" xfId="32345"/>
    <cellStyle name="Normal 4 2 2 5 2 3 3" xfId="32344"/>
    <cellStyle name="Normal 4 2 2 5 2 3_Sheet3" xfId="9096"/>
    <cellStyle name="Normal 4 2 2 5 2 4" xfId="9097"/>
    <cellStyle name="Normal 4 2 2 5 2 4 2" xfId="32347"/>
    <cellStyle name="Normal 4 2 2 5 2 4 3" xfId="32346"/>
    <cellStyle name="Normal 4 2 2 5 2 5" xfId="9098"/>
    <cellStyle name="Normal 4 2 2 5 2 5 2" xfId="32349"/>
    <cellStyle name="Normal 4 2 2 5 2 5 3" xfId="32348"/>
    <cellStyle name="Normal 4 2 2 5 2 6" xfId="9099"/>
    <cellStyle name="Normal 4 2 2 5 2 6 2" xfId="32350"/>
    <cellStyle name="Normal 4 2 2 5 2 7" xfId="32335"/>
    <cellStyle name="Normal 4 2 2 5 2_Sheet3" xfId="9100"/>
    <cellStyle name="Normal 4 2 2 5 3" xfId="9101"/>
    <cellStyle name="Normal 4 2 2 5 3 2" xfId="9102"/>
    <cellStyle name="Normal 4 2 2 5 3 2 2" xfId="9103"/>
    <cellStyle name="Normal 4 2 2 5 3 2 2 2" xfId="9104"/>
    <cellStyle name="Normal 4 2 2 5 3 2 2 2 2" xfId="32354"/>
    <cellStyle name="Normal 4 2 2 5 3 2 2 3" xfId="32353"/>
    <cellStyle name="Normal 4 2 2 5 3 2 2_Sheet3" xfId="9105"/>
    <cellStyle name="Normal 4 2 2 5 3 2 3" xfId="9106"/>
    <cellStyle name="Normal 4 2 2 5 3 2 3 2" xfId="32356"/>
    <cellStyle name="Normal 4 2 2 5 3 2 3 3" xfId="32355"/>
    <cellStyle name="Normal 4 2 2 5 3 2 4" xfId="9107"/>
    <cellStyle name="Normal 4 2 2 5 3 2 4 2" xfId="32358"/>
    <cellStyle name="Normal 4 2 2 5 3 2 4 3" xfId="32357"/>
    <cellStyle name="Normal 4 2 2 5 3 2 5" xfId="9108"/>
    <cellStyle name="Normal 4 2 2 5 3 2 5 2" xfId="32359"/>
    <cellStyle name="Normal 4 2 2 5 3 2 6" xfId="32352"/>
    <cellStyle name="Normal 4 2 2 5 3 2_Sheet3" xfId="9109"/>
    <cellStyle name="Normal 4 2 2 5 3 3" xfId="9110"/>
    <cellStyle name="Normal 4 2 2 5 3 3 2" xfId="9111"/>
    <cellStyle name="Normal 4 2 2 5 3 3 2 2" xfId="32361"/>
    <cellStyle name="Normal 4 2 2 5 3 3 3" xfId="32360"/>
    <cellStyle name="Normal 4 2 2 5 3 3_Sheet3" xfId="9112"/>
    <cellStyle name="Normal 4 2 2 5 3 4" xfId="9113"/>
    <cellStyle name="Normal 4 2 2 5 3 4 2" xfId="32363"/>
    <cellStyle name="Normal 4 2 2 5 3 4 3" xfId="32362"/>
    <cellStyle name="Normal 4 2 2 5 3 5" xfId="9114"/>
    <cellStyle name="Normal 4 2 2 5 3 5 2" xfId="32365"/>
    <cellStyle name="Normal 4 2 2 5 3 5 3" xfId="32364"/>
    <cellStyle name="Normal 4 2 2 5 3 6" xfId="9115"/>
    <cellStyle name="Normal 4 2 2 5 3 6 2" xfId="32366"/>
    <cellStyle name="Normal 4 2 2 5 3 7" xfId="32351"/>
    <cellStyle name="Normal 4 2 2 5 3_Sheet3" xfId="9116"/>
    <cellStyle name="Normal 4 2 2 5 4" xfId="9117"/>
    <cellStyle name="Normal 4 2 2 5 4 2" xfId="9118"/>
    <cellStyle name="Normal 4 2 2 5 4 2 2" xfId="9119"/>
    <cellStyle name="Normal 4 2 2 5 4 2 2 2" xfId="9120"/>
    <cellStyle name="Normal 4 2 2 5 4 2 2 2 2" xfId="32370"/>
    <cellStyle name="Normal 4 2 2 5 4 2 2 3" xfId="32369"/>
    <cellStyle name="Normal 4 2 2 5 4 2 2_Sheet3" xfId="9121"/>
    <cellStyle name="Normal 4 2 2 5 4 2 3" xfId="9122"/>
    <cellStyle name="Normal 4 2 2 5 4 2 3 2" xfId="32372"/>
    <cellStyle name="Normal 4 2 2 5 4 2 3 3" xfId="32371"/>
    <cellStyle name="Normal 4 2 2 5 4 2 4" xfId="9123"/>
    <cellStyle name="Normal 4 2 2 5 4 2 4 2" xfId="32374"/>
    <cellStyle name="Normal 4 2 2 5 4 2 4 3" xfId="32373"/>
    <cellStyle name="Normal 4 2 2 5 4 2 5" xfId="9124"/>
    <cellStyle name="Normal 4 2 2 5 4 2 5 2" xfId="32375"/>
    <cellStyle name="Normal 4 2 2 5 4 2 6" xfId="32368"/>
    <cellStyle name="Normal 4 2 2 5 4 2_Sheet3" xfId="9125"/>
    <cellStyle name="Normal 4 2 2 5 4 3" xfId="9126"/>
    <cellStyle name="Normal 4 2 2 5 4 3 2" xfId="9127"/>
    <cellStyle name="Normal 4 2 2 5 4 3 2 2" xfId="32377"/>
    <cellStyle name="Normal 4 2 2 5 4 3 3" xfId="32376"/>
    <cellStyle name="Normal 4 2 2 5 4 3_Sheet3" xfId="9128"/>
    <cellStyle name="Normal 4 2 2 5 4 4" xfId="9129"/>
    <cellStyle name="Normal 4 2 2 5 4 4 2" xfId="32379"/>
    <cellStyle name="Normal 4 2 2 5 4 4 3" xfId="32378"/>
    <cellStyle name="Normal 4 2 2 5 4 5" xfId="9130"/>
    <cellStyle name="Normal 4 2 2 5 4 5 2" xfId="32381"/>
    <cellStyle name="Normal 4 2 2 5 4 5 3" xfId="32380"/>
    <cellStyle name="Normal 4 2 2 5 4 6" xfId="9131"/>
    <cellStyle name="Normal 4 2 2 5 4 6 2" xfId="32382"/>
    <cellStyle name="Normal 4 2 2 5 4 7" xfId="32367"/>
    <cellStyle name="Normal 4 2 2 5 4_Sheet3" xfId="9132"/>
    <cellStyle name="Normal 4 2 2 5 5" xfId="9133"/>
    <cellStyle name="Normal 4 2 2 5 5 2" xfId="9134"/>
    <cellStyle name="Normal 4 2 2 5 5 2 2" xfId="9135"/>
    <cellStyle name="Normal 4 2 2 5 5 2 2 2" xfId="32385"/>
    <cellStyle name="Normal 4 2 2 5 5 2 3" xfId="32384"/>
    <cellStyle name="Normal 4 2 2 5 5 2_Sheet3" xfId="9136"/>
    <cellStyle name="Normal 4 2 2 5 5 3" xfId="9137"/>
    <cellStyle name="Normal 4 2 2 5 5 3 2" xfId="32387"/>
    <cellStyle name="Normal 4 2 2 5 5 3 3" xfId="32386"/>
    <cellStyle name="Normal 4 2 2 5 5 4" xfId="9138"/>
    <cellStyle name="Normal 4 2 2 5 5 4 2" xfId="32389"/>
    <cellStyle name="Normal 4 2 2 5 5 4 3" xfId="32388"/>
    <cellStyle name="Normal 4 2 2 5 5 5" xfId="9139"/>
    <cellStyle name="Normal 4 2 2 5 5 5 2" xfId="32390"/>
    <cellStyle name="Normal 4 2 2 5 5 6" xfId="32383"/>
    <cellStyle name="Normal 4 2 2 5 5_Sheet3" xfId="9140"/>
    <cellStyle name="Normal 4 2 2 5 6" xfId="9141"/>
    <cellStyle name="Normal 4 2 2 5 6 2" xfId="9142"/>
    <cellStyle name="Normal 4 2 2 5 6 2 2" xfId="32392"/>
    <cellStyle name="Normal 4 2 2 5 6 3" xfId="32391"/>
    <cellStyle name="Normal 4 2 2 5 6_Sheet3" xfId="9143"/>
    <cellStyle name="Normal 4 2 2 5 7" xfId="9144"/>
    <cellStyle name="Normal 4 2 2 5 7 2" xfId="32394"/>
    <cellStyle name="Normal 4 2 2 5 7 3" xfId="32393"/>
    <cellStyle name="Normal 4 2 2 5 8" xfId="9145"/>
    <cellStyle name="Normal 4 2 2 5 8 2" xfId="32396"/>
    <cellStyle name="Normal 4 2 2 5 8 3" xfId="32395"/>
    <cellStyle name="Normal 4 2 2 5 9" xfId="9146"/>
    <cellStyle name="Normal 4 2 2 5 9 2" xfId="32397"/>
    <cellStyle name="Normal 4 2 2 5_Sheet3" xfId="9147"/>
    <cellStyle name="Normal 4 2 2 6" xfId="9148"/>
    <cellStyle name="Normal 4 2 2 6 10" xfId="32398"/>
    <cellStyle name="Normal 4 2 2 6 2" xfId="9149"/>
    <cellStyle name="Normal 4 2 2 6 2 2" xfId="9150"/>
    <cellStyle name="Normal 4 2 2 6 2 2 2" xfId="9151"/>
    <cellStyle name="Normal 4 2 2 6 2 2 2 2" xfId="9152"/>
    <cellStyle name="Normal 4 2 2 6 2 2 2 2 2" xfId="32402"/>
    <cellStyle name="Normal 4 2 2 6 2 2 2 3" xfId="32401"/>
    <cellStyle name="Normal 4 2 2 6 2 2 2_Sheet3" xfId="9153"/>
    <cellStyle name="Normal 4 2 2 6 2 2 3" xfId="9154"/>
    <cellStyle name="Normal 4 2 2 6 2 2 3 2" xfId="32404"/>
    <cellStyle name="Normal 4 2 2 6 2 2 3 3" xfId="32403"/>
    <cellStyle name="Normal 4 2 2 6 2 2 4" xfId="9155"/>
    <cellStyle name="Normal 4 2 2 6 2 2 4 2" xfId="32406"/>
    <cellStyle name="Normal 4 2 2 6 2 2 4 3" xfId="32405"/>
    <cellStyle name="Normal 4 2 2 6 2 2 5" xfId="9156"/>
    <cellStyle name="Normal 4 2 2 6 2 2 5 2" xfId="32407"/>
    <cellStyle name="Normal 4 2 2 6 2 2 6" xfId="32400"/>
    <cellStyle name="Normal 4 2 2 6 2 2_Sheet3" xfId="9157"/>
    <cellStyle name="Normal 4 2 2 6 2 3" xfId="9158"/>
    <cellStyle name="Normal 4 2 2 6 2 3 2" xfId="9159"/>
    <cellStyle name="Normal 4 2 2 6 2 3 2 2" xfId="32409"/>
    <cellStyle name="Normal 4 2 2 6 2 3 3" xfId="32408"/>
    <cellStyle name="Normal 4 2 2 6 2 3_Sheet3" xfId="9160"/>
    <cellStyle name="Normal 4 2 2 6 2 4" xfId="9161"/>
    <cellStyle name="Normal 4 2 2 6 2 4 2" xfId="32411"/>
    <cellStyle name="Normal 4 2 2 6 2 4 3" xfId="32410"/>
    <cellStyle name="Normal 4 2 2 6 2 5" xfId="9162"/>
    <cellStyle name="Normal 4 2 2 6 2 5 2" xfId="32413"/>
    <cellStyle name="Normal 4 2 2 6 2 5 3" xfId="32412"/>
    <cellStyle name="Normal 4 2 2 6 2 6" xfId="9163"/>
    <cellStyle name="Normal 4 2 2 6 2 6 2" xfId="32414"/>
    <cellStyle name="Normal 4 2 2 6 2 7" xfId="32399"/>
    <cellStyle name="Normal 4 2 2 6 2_Sheet3" xfId="9164"/>
    <cellStyle name="Normal 4 2 2 6 3" xfId="9165"/>
    <cellStyle name="Normal 4 2 2 6 3 2" xfId="9166"/>
    <cellStyle name="Normal 4 2 2 6 3 2 2" xfId="9167"/>
    <cellStyle name="Normal 4 2 2 6 3 2 2 2" xfId="9168"/>
    <cellStyle name="Normal 4 2 2 6 3 2 2 2 2" xfId="32418"/>
    <cellStyle name="Normal 4 2 2 6 3 2 2 3" xfId="32417"/>
    <cellStyle name="Normal 4 2 2 6 3 2 2_Sheet3" xfId="9169"/>
    <cellStyle name="Normal 4 2 2 6 3 2 3" xfId="9170"/>
    <cellStyle name="Normal 4 2 2 6 3 2 3 2" xfId="32420"/>
    <cellStyle name="Normal 4 2 2 6 3 2 3 3" xfId="32419"/>
    <cellStyle name="Normal 4 2 2 6 3 2 4" xfId="9171"/>
    <cellStyle name="Normal 4 2 2 6 3 2 4 2" xfId="32422"/>
    <cellStyle name="Normal 4 2 2 6 3 2 4 3" xfId="32421"/>
    <cellStyle name="Normal 4 2 2 6 3 2 5" xfId="9172"/>
    <cellStyle name="Normal 4 2 2 6 3 2 5 2" xfId="32423"/>
    <cellStyle name="Normal 4 2 2 6 3 2 6" xfId="32416"/>
    <cellStyle name="Normal 4 2 2 6 3 2_Sheet3" xfId="9173"/>
    <cellStyle name="Normal 4 2 2 6 3 3" xfId="9174"/>
    <cellStyle name="Normal 4 2 2 6 3 3 2" xfId="9175"/>
    <cellStyle name="Normal 4 2 2 6 3 3 2 2" xfId="32425"/>
    <cellStyle name="Normal 4 2 2 6 3 3 3" xfId="32424"/>
    <cellStyle name="Normal 4 2 2 6 3 3_Sheet3" xfId="9176"/>
    <cellStyle name="Normal 4 2 2 6 3 4" xfId="9177"/>
    <cellStyle name="Normal 4 2 2 6 3 4 2" xfId="32427"/>
    <cellStyle name="Normal 4 2 2 6 3 4 3" xfId="32426"/>
    <cellStyle name="Normal 4 2 2 6 3 5" xfId="9178"/>
    <cellStyle name="Normal 4 2 2 6 3 5 2" xfId="32429"/>
    <cellStyle name="Normal 4 2 2 6 3 5 3" xfId="32428"/>
    <cellStyle name="Normal 4 2 2 6 3 6" xfId="9179"/>
    <cellStyle name="Normal 4 2 2 6 3 6 2" xfId="32430"/>
    <cellStyle name="Normal 4 2 2 6 3 7" xfId="32415"/>
    <cellStyle name="Normal 4 2 2 6 3_Sheet3" xfId="9180"/>
    <cellStyle name="Normal 4 2 2 6 4" xfId="9181"/>
    <cellStyle name="Normal 4 2 2 6 4 2" xfId="9182"/>
    <cellStyle name="Normal 4 2 2 6 4 2 2" xfId="9183"/>
    <cellStyle name="Normal 4 2 2 6 4 2 2 2" xfId="9184"/>
    <cellStyle name="Normal 4 2 2 6 4 2 2 2 2" xfId="32434"/>
    <cellStyle name="Normal 4 2 2 6 4 2 2 3" xfId="32433"/>
    <cellStyle name="Normal 4 2 2 6 4 2 2_Sheet3" xfId="9185"/>
    <cellStyle name="Normal 4 2 2 6 4 2 3" xfId="9186"/>
    <cellStyle name="Normal 4 2 2 6 4 2 3 2" xfId="32436"/>
    <cellStyle name="Normal 4 2 2 6 4 2 3 3" xfId="32435"/>
    <cellStyle name="Normal 4 2 2 6 4 2 4" xfId="9187"/>
    <cellStyle name="Normal 4 2 2 6 4 2 4 2" xfId="32438"/>
    <cellStyle name="Normal 4 2 2 6 4 2 4 3" xfId="32437"/>
    <cellStyle name="Normal 4 2 2 6 4 2 5" xfId="9188"/>
    <cellStyle name="Normal 4 2 2 6 4 2 5 2" xfId="32439"/>
    <cellStyle name="Normal 4 2 2 6 4 2 6" xfId="32432"/>
    <cellStyle name="Normal 4 2 2 6 4 2_Sheet3" xfId="9189"/>
    <cellStyle name="Normal 4 2 2 6 4 3" xfId="9190"/>
    <cellStyle name="Normal 4 2 2 6 4 3 2" xfId="9191"/>
    <cellStyle name="Normal 4 2 2 6 4 3 2 2" xfId="32441"/>
    <cellStyle name="Normal 4 2 2 6 4 3 3" xfId="32440"/>
    <cellStyle name="Normal 4 2 2 6 4 3_Sheet3" xfId="9192"/>
    <cellStyle name="Normal 4 2 2 6 4 4" xfId="9193"/>
    <cellStyle name="Normal 4 2 2 6 4 4 2" xfId="32443"/>
    <cellStyle name="Normal 4 2 2 6 4 4 3" xfId="32442"/>
    <cellStyle name="Normal 4 2 2 6 4 5" xfId="9194"/>
    <cellStyle name="Normal 4 2 2 6 4 5 2" xfId="32445"/>
    <cellStyle name="Normal 4 2 2 6 4 5 3" xfId="32444"/>
    <cellStyle name="Normal 4 2 2 6 4 6" xfId="9195"/>
    <cellStyle name="Normal 4 2 2 6 4 6 2" xfId="32446"/>
    <cellStyle name="Normal 4 2 2 6 4 7" xfId="32431"/>
    <cellStyle name="Normal 4 2 2 6 4_Sheet3" xfId="9196"/>
    <cellStyle name="Normal 4 2 2 6 5" xfId="9197"/>
    <cellStyle name="Normal 4 2 2 6 5 2" xfId="9198"/>
    <cellStyle name="Normal 4 2 2 6 5 2 2" xfId="9199"/>
    <cellStyle name="Normal 4 2 2 6 5 2 2 2" xfId="32449"/>
    <cellStyle name="Normal 4 2 2 6 5 2 3" xfId="32448"/>
    <cellStyle name="Normal 4 2 2 6 5 2_Sheet3" xfId="9200"/>
    <cellStyle name="Normal 4 2 2 6 5 3" xfId="9201"/>
    <cellStyle name="Normal 4 2 2 6 5 3 2" xfId="32451"/>
    <cellStyle name="Normal 4 2 2 6 5 3 3" xfId="32450"/>
    <cellStyle name="Normal 4 2 2 6 5 4" xfId="9202"/>
    <cellStyle name="Normal 4 2 2 6 5 4 2" xfId="32453"/>
    <cellStyle name="Normal 4 2 2 6 5 4 3" xfId="32452"/>
    <cellStyle name="Normal 4 2 2 6 5 5" xfId="9203"/>
    <cellStyle name="Normal 4 2 2 6 5 5 2" xfId="32454"/>
    <cellStyle name="Normal 4 2 2 6 5 6" xfId="32447"/>
    <cellStyle name="Normal 4 2 2 6 5_Sheet3" xfId="9204"/>
    <cellStyle name="Normal 4 2 2 6 6" xfId="9205"/>
    <cellStyle name="Normal 4 2 2 6 6 2" xfId="9206"/>
    <cellStyle name="Normal 4 2 2 6 6 2 2" xfId="32456"/>
    <cellStyle name="Normal 4 2 2 6 6 3" xfId="32455"/>
    <cellStyle name="Normal 4 2 2 6 6_Sheet3" xfId="9207"/>
    <cellStyle name="Normal 4 2 2 6 7" xfId="9208"/>
    <cellStyle name="Normal 4 2 2 6 7 2" xfId="32458"/>
    <cellStyle name="Normal 4 2 2 6 7 3" xfId="32457"/>
    <cellStyle name="Normal 4 2 2 6 8" xfId="9209"/>
    <cellStyle name="Normal 4 2 2 6 8 2" xfId="32460"/>
    <cellStyle name="Normal 4 2 2 6 8 3" xfId="32459"/>
    <cellStyle name="Normal 4 2 2 6 9" xfId="9210"/>
    <cellStyle name="Normal 4 2 2 6 9 2" xfId="32461"/>
    <cellStyle name="Normal 4 2 2 6_Sheet3" xfId="9211"/>
    <cellStyle name="Normal 4 2 2 7" xfId="9212"/>
    <cellStyle name="Normal 4 2 2 7 10" xfId="32462"/>
    <cellStyle name="Normal 4 2 2 7 2" xfId="9213"/>
    <cellStyle name="Normal 4 2 2 7 2 2" xfId="9214"/>
    <cellStyle name="Normal 4 2 2 7 2 2 2" xfId="9215"/>
    <cellStyle name="Normal 4 2 2 7 2 2 2 2" xfId="9216"/>
    <cellStyle name="Normal 4 2 2 7 2 2 2 2 2" xfId="32466"/>
    <cellStyle name="Normal 4 2 2 7 2 2 2 3" xfId="32465"/>
    <cellStyle name="Normal 4 2 2 7 2 2 2_Sheet3" xfId="9217"/>
    <cellStyle name="Normal 4 2 2 7 2 2 3" xfId="9218"/>
    <cellStyle name="Normal 4 2 2 7 2 2 3 2" xfId="32468"/>
    <cellStyle name="Normal 4 2 2 7 2 2 3 3" xfId="32467"/>
    <cellStyle name="Normal 4 2 2 7 2 2 4" xfId="9219"/>
    <cellStyle name="Normal 4 2 2 7 2 2 4 2" xfId="32470"/>
    <cellStyle name="Normal 4 2 2 7 2 2 4 3" xfId="32469"/>
    <cellStyle name="Normal 4 2 2 7 2 2 5" xfId="9220"/>
    <cellStyle name="Normal 4 2 2 7 2 2 5 2" xfId="32471"/>
    <cellStyle name="Normal 4 2 2 7 2 2 6" xfId="32464"/>
    <cellStyle name="Normal 4 2 2 7 2 2_Sheet3" xfId="9221"/>
    <cellStyle name="Normal 4 2 2 7 2 3" xfId="9222"/>
    <cellStyle name="Normal 4 2 2 7 2 3 2" xfId="9223"/>
    <cellStyle name="Normal 4 2 2 7 2 3 2 2" xfId="32473"/>
    <cellStyle name="Normal 4 2 2 7 2 3 3" xfId="32472"/>
    <cellStyle name="Normal 4 2 2 7 2 3_Sheet3" xfId="9224"/>
    <cellStyle name="Normal 4 2 2 7 2 4" xfId="9225"/>
    <cellStyle name="Normal 4 2 2 7 2 4 2" xfId="32475"/>
    <cellStyle name="Normal 4 2 2 7 2 4 3" xfId="32474"/>
    <cellStyle name="Normal 4 2 2 7 2 5" xfId="9226"/>
    <cellStyle name="Normal 4 2 2 7 2 5 2" xfId="32477"/>
    <cellStyle name="Normal 4 2 2 7 2 5 3" xfId="32476"/>
    <cellStyle name="Normal 4 2 2 7 2 6" xfId="9227"/>
    <cellStyle name="Normal 4 2 2 7 2 6 2" xfId="32478"/>
    <cellStyle name="Normal 4 2 2 7 2 7" xfId="32463"/>
    <cellStyle name="Normal 4 2 2 7 2_Sheet3" xfId="9228"/>
    <cellStyle name="Normal 4 2 2 7 3" xfId="9229"/>
    <cellStyle name="Normal 4 2 2 7 3 2" xfId="9230"/>
    <cellStyle name="Normal 4 2 2 7 3 2 2" xfId="9231"/>
    <cellStyle name="Normal 4 2 2 7 3 2 2 2" xfId="9232"/>
    <cellStyle name="Normal 4 2 2 7 3 2 2 2 2" xfId="32482"/>
    <cellStyle name="Normal 4 2 2 7 3 2 2 3" xfId="32481"/>
    <cellStyle name="Normal 4 2 2 7 3 2 2_Sheet3" xfId="9233"/>
    <cellStyle name="Normal 4 2 2 7 3 2 3" xfId="9234"/>
    <cellStyle name="Normal 4 2 2 7 3 2 3 2" xfId="32484"/>
    <cellStyle name="Normal 4 2 2 7 3 2 3 3" xfId="32483"/>
    <cellStyle name="Normal 4 2 2 7 3 2 4" xfId="9235"/>
    <cellStyle name="Normal 4 2 2 7 3 2 4 2" xfId="32486"/>
    <cellStyle name="Normal 4 2 2 7 3 2 4 3" xfId="32485"/>
    <cellStyle name="Normal 4 2 2 7 3 2 5" xfId="9236"/>
    <cellStyle name="Normal 4 2 2 7 3 2 5 2" xfId="32487"/>
    <cellStyle name="Normal 4 2 2 7 3 2 6" xfId="32480"/>
    <cellStyle name="Normal 4 2 2 7 3 2_Sheet3" xfId="9237"/>
    <cellStyle name="Normal 4 2 2 7 3 3" xfId="9238"/>
    <cellStyle name="Normal 4 2 2 7 3 3 2" xfId="9239"/>
    <cellStyle name="Normal 4 2 2 7 3 3 2 2" xfId="32489"/>
    <cellStyle name="Normal 4 2 2 7 3 3 3" xfId="32488"/>
    <cellStyle name="Normal 4 2 2 7 3 3_Sheet3" xfId="9240"/>
    <cellStyle name="Normal 4 2 2 7 3 4" xfId="9241"/>
    <cellStyle name="Normal 4 2 2 7 3 4 2" xfId="32491"/>
    <cellStyle name="Normal 4 2 2 7 3 4 3" xfId="32490"/>
    <cellStyle name="Normal 4 2 2 7 3 5" xfId="9242"/>
    <cellStyle name="Normal 4 2 2 7 3 5 2" xfId="32493"/>
    <cellStyle name="Normal 4 2 2 7 3 5 3" xfId="32492"/>
    <cellStyle name="Normal 4 2 2 7 3 6" xfId="9243"/>
    <cellStyle name="Normal 4 2 2 7 3 6 2" xfId="32494"/>
    <cellStyle name="Normal 4 2 2 7 3 7" xfId="32479"/>
    <cellStyle name="Normal 4 2 2 7 3_Sheet3" xfId="9244"/>
    <cellStyle name="Normal 4 2 2 7 4" xfId="9245"/>
    <cellStyle name="Normal 4 2 2 7 4 2" xfId="9246"/>
    <cellStyle name="Normal 4 2 2 7 4 2 2" xfId="9247"/>
    <cellStyle name="Normal 4 2 2 7 4 2 2 2" xfId="9248"/>
    <cellStyle name="Normal 4 2 2 7 4 2 2 2 2" xfId="32498"/>
    <cellStyle name="Normal 4 2 2 7 4 2 2 3" xfId="32497"/>
    <cellStyle name="Normal 4 2 2 7 4 2 2_Sheet3" xfId="9249"/>
    <cellStyle name="Normal 4 2 2 7 4 2 3" xfId="9250"/>
    <cellStyle name="Normal 4 2 2 7 4 2 3 2" xfId="32500"/>
    <cellStyle name="Normal 4 2 2 7 4 2 3 3" xfId="32499"/>
    <cellStyle name="Normal 4 2 2 7 4 2 4" xfId="9251"/>
    <cellStyle name="Normal 4 2 2 7 4 2 4 2" xfId="32502"/>
    <cellStyle name="Normal 4 2 2 7 4 2 4 3" xfId="32501"/>
    <cellStyle name="Normal 4 2 2 7 4 2 5" xfId="9252"/>
    <cellStyle name="Normal 4 2 2 7 4 2 5 2" xfId="32503"/>
    <cellStyle name="Normal 4 2 2 7 4 2 6" xfId="32496"/>
    <cellStyle name="Normal 4 2 2 7 4 2_Sheet3" xfId="9253"/>
    <cellStyle name="Normal 4 2 2 7 4 3" xfId="9254"/>
    <cellStyle name="Normal 4 2 2 7 4 3 2" xfId="9255"/>
    <cellStyle name="Normal 4 2 2 7 4 3 2 2" xfId="32505"/>
    <cellStyle name="Normal 4 2 2 7 4 3 3" xfId="32504"/>
    <cellStyle name="Normal 4 2 2 7 4 3_Sheet3" xfId="9256"/>
    <cellStyle name="Normal 4 2 2 7 4 4" xfId="9257"/>
    <cellStyle name="Normal 4 2 2 7 4 4 2" xfId="32507"/>
    <cellStyle name="Normal 4 2 2 7 4 4 3" xfId="32506"/>
    <cellStyle name="Normal 4 2 2 7 4 5" xfId="9258"/>
    <cellStyle name="Normal 4 2 2 7 4 5 2" xfId="32509"/>
    <cellStyle name="Normal 4 2 2 7 4 5 3" xfId="32508"/>
    <cellStyle name="Normal 4 2 2 7 4 6" xfId="9259"/>
    <cellStyle name="Normal 4 2 2 7 4 6 2" xfId="32510"/>
    <cellStyle name="Normal 4 2 2 7 4 7" xfId="32495"/>
    <cellStyle name="Normal 4 2 2 7 4_Sheet3" xfId="9260"/>
    <cellStyle name="Normal 4 2 2 7 5" xfId="9261"/>
    <cellStyle name="Normal 4 2 2 7 5 2" xfId="9262"/>
    <cellStyle name="Normal 4 2 2 7 5 2 2" xfId="9263"/>
    <cellStyle name="Normal 4 2 2 7 5 2 2 2" xfId="32513"/>
    <cellStyle name="Normal 4 2 2 7 5 2 3" xfId="32512"/>
    <cellStyle name="Normal 4 2 2 7 5 2_Sheet3" xfId="9264"/>
    <cellStyle name="Normal 4 2 2 7 5 3" xfId="9265"/>
    <cellStyle name="Normal 4 2 2 7 5 3 2" xfId="32515"/>
    <cellStyle name="Normal 4 2 2 7 5 3 3" xfId="32514"/>
    <cellStyle name="Normal 4 2 2 7 5 4" xfId="9266"/>
    <cellStyle name="Normal 4 2 2 7 5 4 2" xfId="32517"/>
    <cellStyle name="Normal 4 2 2 7 5 4 3" xfId="32516"/>
    <cellStyle name="Normal 4 2 2 7 5 5" xfId="9267"/>
    <cellStyle name="Normal 4 2 2 7 5 5 2" xfId="32518"/>
    <cellStyle name="Normal 4 2 2 7 5 6" xfId="32511"/>
    <cellStyle name="Normal 4 2 2 7 5_Sheet3" xfId="9268"/>
    <cellStyle name="Normal 4 2 2 7 6" xfId="9269"/>
    <cellStyle name="Normal 4 2 2 7 6 2" xfId="9270"/>
    <cellStyle name="Normal 4 2 2 7 6 2 2" xfId="32520"/>
    <cellStyle name="Normal 4 2 2 7 6 3" xfId="32519"/>
    <cellStyle name="Normal 4 2 2 7 6_Sheet3" xfId="9271"/>
    <cellStyle name="Normal 4 2 2 7 7" xfId="9272"/>
    <cellStyle name="Normal 4 2 2 7 7 2" xfId="32522"/>
    <cellStyle name="Normal 4 2 2 7 7 3" xfId="32521"/>
    <cellStyle name="Normal 4 2 2 7 8" xfId="9273"/>
    <cellStyle name="Normal 4 2 2 7 8 2" xfId="32524"/>
    <cellStyle name="Normal 4 2 2 7 8 3" xfId="32523"/>
    <cellStyle name="Normal 4 2 2 7 9" xfId="9274"/>
    <cellStyle name="Normal 4 2 2 7 9 2" xfId="32525"/>
    <cellStyle name="Normal 4 2 2 7_Sheet3" xfId="9275"/>
    <cellStyle name="Normal 4 2 2 8" xfId="9276"/>
    <cellStyle name="Normal 4 2 2 8 10" xfId="32526"/>
    <cellStyle name="Normal 4 2 2 8 2" xfId="9277"/>
    <cellStyle name="Normal 4 2 2 8 2 2" xfId="9278"/>
    <cellStyle name="Normal 4 2 2 8 2 2 2" xfId="9279"/>
    <cellStyle name="Normal 4 2 2 8 2 2 2 2" xfId="9280"/>
    <cellStyle name="Normal 4 2 2 8 2 2 2 2 2" xfId="32530"/>
    <cellStyle name="Normal 4 2 2 8 2 2 2 3" xfId="32529"/>
    <cellStyle name="Normal 4 2 2 8 2 2 2_Sheet3" xfId="9281"/>
    <cellStyle name="Normal 4 2 2 8 2 2 3" xfId="9282"/>
    <cellStyle name="Normal 4 2 2 8 2 2 3 2" xfId="32532"/>
    <cellStyle name="Normal 4 2 2 8 2 2 3 3" xfId="32531"/>
    <cellStyle name="Normal 4 2 2 8 2 2 4" xfId="9283"/>
    <cellStyle name="Normal 4 2 2 8 2 2 4 2" xfId="32534"/>
    <cellStyle name="Normal 4 2 2 8 2 2 4 3" xfId="32533"/>
    <cellStyle name="Normal 4 2 2 8 2 2 5" xfId="9284"/>
    <cellStyle name="Normal 4 2 2 8 2 2 5 2" xfId="32535"/>
    <cellStyle name="Normal 4 2 2 8 2 2 6" xfId="32528"/>
    <cellStyle name="Normal 4 2 2 8 2 2_Sheet3" xfId="9285"/>
    <cellStyle name="Normal 4 2 2 8 2 3" xfId="9286"/>
    <cellStyle name="Normal 4 2 2 8 2 3 2" xfId="9287"/>
    <cellStyle name="Normal 4 2 2 8 2 3 2 2" xfId="32537"/>
    <cellStyle name="Normal 4 2 2 8 2 3 3" xfId="32536"/>
    <cellStyle name="Normal 4 2 2 8 2 3_Sheet3" xfId="9288"/>
    <cellStyle name="Normal 4 2 2 8 2 4" xfId="9289"/>
    <cellStyle name="Normal 4 2 2 8 2 4 2" xfId="32539"/>
    <cellStyle name="Normal 4 2 2 8 2 4 3" xfId="32538"/>
    <cellStyle name="Normal 4 2 2 8 2 5" xfId="9290"/>
    <cellStyle name="Normal 4 2 2 8 2 5 2" xfId="32541"/>
    <cellStyle name="Normal 4 2 2 8 2 5 3" xfId="32540"/>
    <cellStyle name="Normal 4 2 2 8 2 6" xfId="9291"/>
    <cellStyle name="Normal 4 2 2 8 2 6 2" xfId="32542"/>
    <cellStyle name="Normal 4 2 2 8 2 7" xfId="32527"/>
    <cellStyle name="Normal 4 2 2 8 2_Sheet3" xfId="9292"/>
    <cellStyle name="Normal 4 2 2 8 3" xfId="9293"/>
    <cellStyle name="Normal 4 2 2 8 3 2" xfId="9294"/>
    <cellStyle name="Normal 4 2 2 8 3 2 2" xfId="9295"/>
    <cellStyle name="Normal 4 2 2 8 3 2 2 2" xfId="9296"/>
    <cellStyle name="Normal 4 2 2 8 3 2 2 2 2" xfId="32546"/>
    <cellStyle name="Normal 4 2 2 8 3 2 2 3" xfId="32545"/>
    <cellStyle name="Normal 4 2 2 8 3 2 2_Sheet3" xfId="9297"/>
    <cellStyle name="Normal 4 2 2 8 3 2 3" xfId="9298"/>
    <cellStyle name="Normal 4 2 2 8 3 2 3 2" xfId="32548"/>
    <cellStyle name="Normal 4 2 2 8 3 2 3 3" xfId="32547"/>
    <cellStyle name="Normal 4 2 2 8 3 2 4" xfId="9299"/>
    <cellStyle name="Normal 4 2 2 8 3 2 4 2" xfId="32550"/>
    <cellStyle name="Normal 4 2 2 8 3 2 4 3" xfId="32549"/>
    <cellStyle name="Normal 4 2 2 8 3 2 5" xfId="9300"/>
    <cellStyle name="Normal 4 2 2 8 3 2 5 2" xfId="32551"/>
    <cellStyle name="Normal 4 2 2 8 3 2 6" xfId="32544"/>
    <cellStyle name="Normal 4 2 2 8 3 2_Sheet3" xfId="9301"/>
    <cellStyle name="Normal 4 2 2 8 3 3" xfId="9302"/>
    <cellStyle name="Normal 4 2 2 8 3 3 2" xfId="9303"/>
    <cellStyle name="Normal 4 2 2 8 3 3 2 2" xfId="32553"/>
    <cellStyle name="Normal 4 2 2 8 3 3 3" xfId="32552"/>
    <cellStyle name="Normal 4 2 2 8 3 3_Sheet3" xfId="9304"/>
    <cellStyle name="Normal 4 2 2 8 3 4" xfId="9305"/>
    <cellStyle name="Normal 4 2 2 8 3 4 2" xfId="32555"/>
    <cellStyle name="Normal 4 2 2 8 3 4 3" xfId="32554"/>
    <cellStyle name="Normal 4 2 2 8 3 5" xfId="9306"/>
    <cellStyle name="Normal 4 2 2 8 3 5 2" xfId="32557"/>
    <cellStyle name="Normal 4 2 2 8 3 5 3" xfId="32556"/>
    <cellStyle name="Normal 4 2 2 8 3 6" xfId="9307"/>
    <cellStyle name="Normal 4 2 2 8 3 6 2" xfId="32558"/>
    <cellStyle name="Normal 4 2 2 8 3 7" xfId="32543"/>
    <cellStyle name="Normal 4 2 2 8 3_Sheet3" xfId="9308"/>
    <cellStyle name="Normal 4 2 2 8 4" xfId="9309"/>
    <cellStyle name="Normal 4 2 2 8 4 2" xfId="9310"/>
    <cellStyle name="Normal 4 2 2 8 4 2 2" xfId="9311"/>
    <cellStyle name="Normal 4 2 2 8 4 2 2 2" xfId="9312"/>
    <cellStyle name="Normal 4 2 2 8 4 2 2 2 2" xfId="32562"/>
    <cellStyle name="Normal 4 2 2 8 4 2 2 3" xfId="32561"/>
    <cellStyle name="Normal 4 2 2 8 4 2 2_Sheet3" xfId="9313"/>
    <cellStyle name="Normal 4 2 2 8 4 2 3" xfId="9314"/>
    <cellStyle name="Normal 4 2 2 8 4 2 3 2" xfId="32564"/>
    <cellStyle name="Normal 4 2 2 8 4 2 3 3" xfId="32563"/>
    <cellStyle name="Normal 4 2 2 8 4 2 4" xfId="9315"/>
    <cellStyle name="Normal 4 2 2 8 4 2 4 2" xfId="32566"/>
    <cellStyle name="Normal 4 2 2 8 4 2 4 3" xfId="32565"/>
    <cellStyle name="Normal 4 2 2 8 4 2 5" xfId="9316"/>
    <cellStyle name="Normal 4 2 2 8 4 2 5 2" xfId="32567"/>
    <cellStyle name="Normal 4 2 2 8 4 2 6" xfId="32560"/>
    <cellStyle name="Normal 4 2 2 8 4 2_Sheet3" xfId="9317"/>
    <cellStyle name="Normal 4 2 2 8 4 3" xfId="9318"/>
    <cellStyle name="Normal 4 2 2 8 4 3 2" xfId="9319"/>
    <cellStyle name="Normal 4 2 2 8 4 3 2 2" xfId="32569"/>
    <cellStyle name="Normal 4 2 2 8 4 3 3" xfId="32568"/>
    <cellStyle name="Normal 4 2 2 8 4 3_Sheet3" xfId="9320"/>
    <cellStyle name="Normal 4 2 2 8 4 4" xfId="9321"/>
    <cellStyle name="Normal 4 2 2 8 4 4 2" xfId="32571"/>
    <cellStyle name="Normal 4 2 2 8 4 4 3" xfId="32570"/>
    <cellStyle name="Normal 4 2 2 8 4 5" xfId="9322"/>
    <cellStyle name="Normal 4 2 2 8 4 5 2" xfId="32573"/>
    <cellStyle name="Normal 4 2 2 8 4 5 3" xfId="32572"/>
    <cellStyle name="Normal 4 2 2 8 4 6" xfId="9323"/>
    <cellStyle name="Normal 4 2 2 8 4 6 2" xfId="32574"/>
    <cellStyle name="Normal 4 2 2 8 4 7" xfId="32559"/>
    <cellStyle name="Normal 4 2 2 8 4_Sheet3" xfId="9324"/>
    <cellStyle name="Normal 4 2 2 8 5" xfId="9325"/>
    <cellStyle name="Normal 4 2 2 8 5 2" xfId="9326"/>
    <cellStyle name="Normal 4 2 2 8 5 2 2" xfId="9327"/>
    <cellStyle name="Normal 4 2 2 8 5 2 2 2" xfId="32577"/>
    <cellStyle name="Normal 4 2 2 8 5 2 3" xfId="32576"/>
    <cellStyle name="Normal 4 2 2 8 5 2_Sheet3" xfId="9328"/>
    <cellStyle name="Normal 4 2 2 8 5 3" xfId="9329"/>
    <cellStyle name="Normal 4 2 2 8 5 3 2" xfId="32579"/>
    <cellStyle name="Normal 4 2 2 8 5 3 3" xfId="32578"/>
    <cellStyle name="Normal 4 2 2 8 5 4" xfId="9330"/>
    <cellStyle name="Normal 4 2 2 8 5 4 2" xfId="32581"/>
    <cellStyle name="Normal 4 2 2 8 5 4 3" xfId="32580"/>
    <cellStyle name="Normal 4 2 2 8 5 5" xfId="9331"/>
    <cellStyle name="Normal 4 2 2 8 5 5 2" xfId="32582"/>
    <cellStyle name="Normal 4 2 2 8 5 6" xfId="32575"/>
    <cellStyle name="Normal 4 2 2 8 5_Sheet3" xfId="9332"/>
    <cellStyle name="Normal 4 2 2 8 6" xfId="9333"/>
    <cellStyle name="Normal 4 2 2 8 6 2" xfId="9334"/>
    <cellStyle name="Normal 4 2 2 8 6 2 2" xfId="32584"/>
    <cellStyle name="Normal 4 2 2 8 6 3" xfId="32583"/>
    <cellStyle name="Normal 4 2 2 8 6_Sheet3" xfId="9335"/>
    <cellStyle name="Normal 4 2 2 8 7" xfId="9336"/>
    <cellStyle name="Normal 4 2 2 8 7 2" xfId="32586"/>
    <cellStyle name="Normal 4 2 2 8 7 3" xfId="32585"/>
    <cellStyle name="Normal 4 2 2 8 8" xfId="9337"/>
    <cellStyle name="Normal 4 2 2 8 8 2" xfId="32588"/>
    <cellStyle name="Normal 4 2 2 8 8 3" xfId="32587"/>
    <cellStyle name="Normal 4 2 2 8 9" xfId="9338"/>
    <cellStyle name="Normal 4 2 2 8 9 2" xfId="32589"/>
    <cellStyle name="Normal 4 2 2 8_Sheet3" xfId="9339"/>
    <cellStyle name="Normal 4 2 2 9" xfId="9340"/>
    <cellStyle name="Normal 4 2 2 9 10" xfId="32590"/>
    <cellStyle name="Normal 4 2 2 9 2" xfId="9341"/>
    <cellStyle name="Normal 4 2 2 9 2 2" xfId="9342"/>
    <cellStyle name="Normal 4 2 2 9 2 2 2" xfId="9343"/>
    <cellStyle name="Normal 4 2 2 9 2 2 2 2" xfId="9344"/>
    <cellStyle name="Normal 4 2 2 9 2 2 2 2 2" xfId="32594"/>
    <cellStyle name="Normal 4 2 2 9 2 2 2 3" xfId="32593"/>
    <cellStyle name="Normal 4 2 2 9 2 2 2_Sheet3" xfId="9345"/>
    <cellStyle name="Normal 4 2 2 9 2 2 3" xfId="9346"/>
    <cellStyle name="Normal 4 2 2 9 2 2 3 2" xfId="32596"/>
    <cellStyle name="Normal 4 2 2 9 2 2 3 3" xfId="32595"/>
    <cellStyle name="Normal 4 2 2 9 2 2 4" xfId="9347"/>
    <cellStyle name="Normal 4 2 2 9 2 2 4 2" xfId="32598"/>
    <cellStyle name="Normal 4 2 2 9 2 2 4 3" xfId="32597"/>
    <cellStyle name="Normal 4 2 2 9 2 2 5" xfId="9348"/>
    <cellStyle name="Normal 4 2 2 9 2 2 5 2" xfId="32599"/>
    <cellStyle name="Normal 4 2 2 9 2 2 6" xfId="32592"/>
    <cellStyle name="Normal 4 2 2 9 2 2_Sheet3" xfId="9349"/>
    <cellStyle name="Normal 4 2 2 9 2 3" xfId="9350"/>
    <cellStyle name="Normal 4 2 2 9 2 3 2" xfId="9351"/>
    <cellStyle name="Normal 4 2 2 9 2 3 2 2" xfId="32601"/>
    <cellStyle name="Normal 4 2 2 9 2 3 3" xfId="32600"/>
    <cellStyle name="Normal 4 2 2 9 2 3_Sheet3" xfId="9352"/>
    <cellStyle name="Normal 4 2 2 9 2 4" xfId="9353"/>
    <cellStyle name="Normal 4 2 2 9 2 4 2" xfId="32603"/>
    <cellStyle name="Normal 4 2 2 9 2 4 3" xfId="32602"/>
    <cellStyle name="Normal 4 2 2 9 2 5" xfId="9354"/>
    <cellStyle name="Normal 4 2 2 9 2 5 2" xfId="32605"/>
    <cellStyle name="Normal 4 2 2 9 2 5 3" xfId="32604"/>
    <cellStyle name="Normal 4 2 2 9 2 6" xfId="9355"/>
    <cellStyle name="Normal 4 2 2 9 2 6 2" xfId="32606"/>
    <cellStyle name="Normal 4 2 2 9 2 7" xfId="32591"/>
    <cellStyle name="Normal 4 2 2 9 2_Sheet3" xfId="9356"/>
    <cellStyle name="Normal 4 2 2 9 3" xfId="9357"/>
    <cellStyle name="Normal 4 2 2 9 3 2" xfId="9358"/>
    <cellStyle name="Normal 4 2 2 9 3 2 2" xfId="9359"/>
    <cellStyle name="Normal 4 2 2 9 3 2 2 2" xfId="9360"/>
    <cellStyle name="Normal 4 2 2 9 3 2 2 2 2" xfId="32610"/>
    <cellStyle name="Normal 4 2 2 9 3 2 2 3" xfId="32609"/>
    <cellStyle name="Normal 4 2 2 9 3 2 2_Sheet3" xfId="9361"/>
    <cellStyle name="Normal 4 2 2 9 3 2 3" xfId="9362"/>
    <cellStyle name="Normal 4 2 2 9 3 2 3 2" xfId="32612"/>
    <cellStyle name="Normal 4 2 2 9 3 2 3 3" xfId="32611"/>
    <cellStyle name="Normal 4 2 2 9 3 2 4" xfId="9363"/>
    <cellStyle name="Normal 4 2 2 9 3 2 4 2" xfId="32614"/>
    <cellStyle name="Normal 4 2 2 9 3 2 4 3" xfId="32613"/>
    <cellStyle name="Normal 4 2 2 9 3 2 5" xfId="9364"/>
    <cellStyle name="Normal 4 2 2 9 3 2 5 2" xfId="32615"/>
    <cellStyle name="Normal 4 2 2 9 3 2 6" xfId="32608"/>
    <cellStyle name="Normal 4 2 2 9 3 2_Sheet3" xfId="9365"/>
    <cellStyle name="Normal 4 2 2 9 3 3" xfId="9366"/>
    <cellStyle name="Normal 4 2 2 9 3 3 2" xfId="9367"/>
    <cellStyle name="Normal 4 2 2 9 3 3 2 2" xfId="32617"/>
    <cellStyle name="Normal 4 2 2 9 3 3 3" xfId="32616"/>
    <cellStyle name="Normal 4 2 2 9 3 3_Sheet3" xfId="9368"/>
    <cellStyle name="Normal 4 2 2 9 3 4" xfId="9369"/>
    <cellStyle name="Normal 4 2 2 9 3 4 2" xfId="32619"/>
    <cellStyle name="Normal 4 2 2 9 3 4 3" xfId="32618"/>
    <cellStyle name="Normal 4 2 2 9 3 5" xfId="9370"/>
    <cellStyle name="Normal 4 2 2 9 3 5 2" xfId="32621"/>
    <cellStyle name="Normal 4 2 2 9 3 5 3" xfId="32620"/>
    <cellStyle name="Normal 4 2 2 9 3 6" xfId="9371"/>
    <cellStyle name="Normal 4 2 2 9 3 6 2" xfId="32622"/>
    <cellStyle name="Normal 4 2 2 9 3 7" xfId="32607"/>
    <cellStyle name="Normal 4 2 2 9 3_Sheet3" xfId="9372"/>
    <cellStyle name="Normal 4 2 2 9 4" xfId="9373"/>
    <cellStyle name="Normal 4 2 2 9 4 2" xfId="9374"/>
    <cellStyle name="Normal 4 2 2 9 4 2 2" xfId="9375"/>
    <cellStyle name="Normal 4 2 2 9 4 2 2 2" xfId="9376"/>
    <cellStyle name="Normal 4 2 2 9 4 2 2 2 2" xfId="32626"/>
    <cellStyle name="Normal 4 2 2 9 4 2 2 3" xfId="32625"/>
    <cellStyle name="Normal 4 2 2 9 4 2 2_Sheet3" xfId="9377"/>
    <cellStyle name="Normal 4 2 2 9 4 2 3" xfId="9378"/>
    <cellStyle name="Normal 4 2 2 9 4 2 3 2" xfId="32628"/>
    <cellStyle name="Normal 4 2 2 9 4 2 3 3" xfId="32627"/>
    <cellStyle name="Normal 4 2 2 9 4 2 4" xfId="9379"/>
    <cellStyle name="Normal 4 2 2 9 4 2 4 2" xfId="32630"/>
    <cellStyle name="Normal 4 2 2 9 4 2 4 3" xfId="32629"/>
    <cellStyle name="Normal 4 2 2 9 4 2 5" xfId="9380"/>
    <cellStyle name="Normal 4 2 2 9 4 2 5 2" xfId="32631"/>
    <cellStyle name="Normal 4 2 2 9 4 2 6" xfId="32624"/>
    <cellStyle name="Normal 4 2 2 9 4 2_Sheet3" xfId="9381"/>
    <cellStyle name="Normal 4 2 2 9 4 3" xfId="9382"/>
    <cellStyle name="Normal 4 2 2 9 4 3 2" xfId="9383"/>
    <cellStyle name="Normal 4 2 2 9 4 3 2 2" xfId="32633"/>
    <cellStyle name="Normal 4 2 2 9 4 3 3" xfId="32632"/>
    <cellStyle name="Normal 4 2 2 9 4 3_Sheet3" xfId="9384"/>
    <cellStyle name="Normal 4 2 2 9 4 4" xfId="9385"/>
    <cellStyle name="Normal 4 2 2 9 4 4 2" xfId="32635"/>
    <cellStyle name="Normal 4 2 2 9 4 4 3" xfId="32634"/>
    <cellStyle name="Normal 4 2 2 9 4 5" xfId="9386"/>
    <cellStyle name="Normal 4 2 2 9 4 5 2" xfId="32637"/>
    <cellStyle name="Normal 4 2 2 9 4 5 3" xfId="32636"/>
    <cellStyle name="Normal 4 2 2 9 4 6" xfId="9387"/>
    <cellStyle name="Normal 4 2 2 9 4 6 2" xfId="32638"/>
    <cellStyle name="Normal 4 2 2 9 4 7" xfId="32623"/>
    <cellStyle name="Normal 4 2 2 9 4_Sheet3" xfId="9388"/>
    <cellStyle name="Normal 4 2 2 9 5" xfId="9389"/>
    <cellStyle name="Normal 4 2 2 9 5 2" xfId="9390"/>
    <cellStyle name="Normal 4 2 2 9 5 2 2" xfId="9391"/>
    <cellStyle name="Normal 4 2 2 9 5 2 2 2" xfId="32641"/>
    <cellStyle name="Normal 4 2 2 9 5 2 3" xfId="32640"/>
    <cellStyle name="Normal 4 2 2 9 5 2_Sheet3" xfId="9392"/>
    <cellStyle name="Normal 4 2 2 9 5 3" xfId="9393"/>
    <cellStyle name="Normal 4 2 2 9 5 3 2" xfId="32643"/>
    <cellStyle name="Normal 4 2 2 9 5 3 3" xfId="32642"/>
    <cellStyle name="Normal 4 2 2 9 5 4" xfId="9394"/>
    <cellStyle name="Normal 4 2 2 9 5 4 2" xfId="32645"/>
    <cellStyle name="Normal 4 2 2 9 5 4 3" xfId="32644"/>
    <cellStyle name="Normal 4 2 2 9 5 5" xfId="9395"/>
    <cellStyle name="Normal 4 2 2 9 5 5 2" xfId="32646"/>
    <cellStyle name="Normal 4 2 2 9 5 6" xfId="32639"/>
    <cellStyle name="Normal 4 2 2 9 5_Sheet3" xfId="9396"/>
    <cellStyle name="Normal 4 2 2 9 6" xfId="9397"/>
    <cellStyle name="Normal 4 2 2 9 6 2" xfId="9398"/>
    <cellStyle name="Normal 4 2 2 9 6 2 2" xfId="32648"/>
    <cellStyle name="Normal 4 2 2 9 6 3" xfId="32647"/>
    <cellStyle name="Normal 4 2 2 9 6_Sheet3" xfId="9399"/>
    <cellStyle name="Normal 4 2 2 9 7" xfId="9400"/>
    <cellStyle name="Normal 4 2 2 9 7 2" xfId="32650"/>
    <cellStyle name="Normal 4 2 2 9 7 3" xfId="32649"/>
    <cellStyle name="Normal 4 2 2 9 8" xfId="9401"/>
    <cellStyle name="Normal 4 2 2 9 8 2" xfId="32652"/>
    <cellStyle name="Normal 4 2 2 9 8 3" xfId="32651"/>
    <cellStyle name="Normal 4 2 2 9 9" xfId="9402"/>
    <cellStyle name="Normal 4 2 2 9 9 2" xfId="32653"/>
    <cellStyle name="Normal 4 2 2 9_Sheet3" xfId="9403"/>
    <cellStyle name="Normal 4 2 2_Sheet3" xfId="9404"/>
    <cellStyle name="Normal 4 2 20" xfId="9405"/>
    <cellStyle name="Normal 4 2 20 2" xfId="9406"/>
    <cellStyle name="Normal 4 2 20 2 2" xfId="9407"/>
    <cellStyle name="Normal 4 2 20 2 2 2" xfId="9408"/>
    <cellStyle name="Normal 4 2 20 2 2 2 2" xfId="32657"/>
    <cellStyle name="Normal 4 2 20 2 2 3" xfId="32656"/>
    <cellStyle name="Normal 4 2 20 2 2_Sheet3" xfId="9409"/>
    <cellStyle name="Normal 4 2 20 2 3" xfId="9410"/>
    <cellStyle name="Normal 4 2 20 2 3 2" xfId="32659"/>
    <cellStyle name="Normal 4 2 20 2 3 3" xfId="32658"/>
    <cellStyle name="Normal 4 2 20 2 4" xfId="9411"/>
    <cellStyle name="Normal 4 2 20 2 4 2" xfId="32661"/>
    <cellStyle name="Normal 4 2 20 2 4 3" xfId="32660"/>
    <cellStyle name="Normal 4 2 20 2 5" xfId="9412"/>
    <cellStyle name="Normal 4 2 20 2 5 2" xfId="32662"/>
    <cellStyle name="Normal 4 2 20 2 6" xfId="32655"/>
    <cellStyle name="Normal 4 2 20 2_Sheet3" xfId="9413"/>
    <cellStyle name="Normal 4 2 20 3" xfId="9414"/>
    <cellStyle name="Normal 4 2 20 3 2" xfId="9415"/>
    <cellStyle name="Normal 4 2 20 3 2 2" xfId="32664"/>
    <cellStyle name="Normal 4 2 20 3 3" xfId="32663"/>
    <cellStyle name="Normal 4 2 20 3_Sheet3" xfId="9416"/>
    <cellStyle name="Normal 4 2 20 4" xfId="9417"/>
    <cellStyle name="Normal 4 2 20 4 2" xfId="32666"/>
    <cellStyle name="Normal 4 2 20 4 3" xfId="32665"/>
    <cellStyle name="Normal 4 2 20 5" xfId="9418"/>
    <cellStyle name="Normal 4 2 20 5 2" xfId="32668"/>
    <cellStyle name="Normal 4 2 20 5 3" xfId="32667"/>
    <cellStyle name="Normal 4 2 20 6" xfId="9419"/>
    <cellStyle name="Normal 4 2 20 6 2" xfId="32669"/>
    <cellStyle name="Normal 4 2 20 7" xfId="32654"/>
    <cellStyle name="Normal 4 2 20_Sheet3" xfId="9420"/>
    <cellStyle name="Normal 4 2 21" xfId="9421"/>
    <cellStyle name="Normal 4 2 21 2" xfId="9422"/>
    <cellStyle name="Normal 4 2 21 2 2" xfId="9423"/>
    <cellStyle name="Normal 4 2 21 2 2 2" xfId="32672"/>
    <cellStyle name="Normal 4 2 21 2 3" xfId="32671"/>
    <cellStyle name="Normal 4 2 21 2_Sheet3" xfId="9424"/>
    <cellStyle name="Normal 4 2 21 3" xfId="9425"/>
    <cellStyle name="Normal 4 2 21 3 2" xfId="32674"/>
    <cellStyle name="Normal 4 2 21 3 3" xfId="32673"/>
    <cellStyle name="Normal 4 2 21 4" xfId="9426"/>
    <cellStyle name="Normal 4 2 21 4 2" xfId="32676"/>
    <cellStyle name="Normal 4 2 21 4 3" xfId="32675"/>
    <cellStyle name="Normal 4 2 21 5" xfId="9427"/>
    <cellStyle name="Normal 4 2 21 5 2" xfId="32677"/>
    <cellStyle name="Normal 4 2 21 6" xfId="32670"/>
    <cellStyle name="Normal 4 2 21_Sheet3" xfId="9428"/>
    <cellStyle name="Normal 4 2 22" xfId="9429"/>
    <cellStyle name="Normal 4 2 22 2" xfId="9430"/>
    <cellStyle name="Normal 4 2 22 2 2" xfId="32679"/>
    <cellStyle name="Normal 4 2 22 3" xfId="32678"/>
    <cellStyle name="Normal 4 2 22_Sheet3" xfId="9431"/>
    <cellStyle name="Normal 4 2 23" xfId="9432"/>
    <cellStyle name="Normal 4 2 23 2" xfId="32681"/>
    <cellStyle name="Normal 4 2 23 3" xfId="32680"/>
    <cellStyle name="Normal 4 2 24" xfId="9433"/>
    <cellStyle name="Normal 4 2 24 2" xfId="32683"/>
    <cellStyle name="Normal 4 2 24 3" xfId="32682"/>
    <cellStyle name="Normal 4 2 25" xfId="9434"/>
    <cellStyle name="Normal 4 2 25 2" xfId="32684"/>
    <cellStyle name="Normal 4 2 26" xfId="31021"/>
    <cellStyle name="Normal 4 2 3" xfId="9435"/>
    <cellStyle name="Normal 4 2 3 10" xfId="9436"/>
    <cellStyle name="Normal 4 2 3 10 10" xfId="32686"/>
    <cellStyle name="Normal 4 2 3 10 2" xfId="9437"/>
    <cellStyle name="Normal 4 2 3 10 2 2" xfId="9438"/>
    <cellStyle name="Normal 4 2 3 10 2 2 2" xfId="9439"/>
    <cellStyle name="Normal 4 2 3 10 2 2 2 2" xfId="9440"/>
    <cellStyle name="Normal 4 2 3 10 2 2 2 2 2" xfId="32690"/>
    <cellStyle name="Normal 4 2 3 10 2 2 2 3" xfId="32689"/>
    <cellStyle name="Normal 4 2 3 10 2 2 2_Sheet3" xfId="9441"/>
    <cellStyle name="Normal 4 2 3 10 2 2 3" xfId="9442"/>
    <cellStyle name="Normal 4 2 3 10 2 2 3 2" xfId="32692"/>
    <cellStyle name="Normal 4 2 3 10 2 2 3 3" xfId="32691"/>
    <cellStyle name="Normal 4 2 3 10 2 2 4" xfId="9443"/>
    <cellStyle name="Normal 4 2 3 10 2 2 4 2" xfId="32694"/>
    <cellStyle name="Normal 4 2 3 10 2 2 4 3" xfId="32693"/>
    <cellStyle name="Normal 4 2 3 10 2 2 5" xfId="9444"/>
    <cellStyle name="Normal 4 2 3 10 2 2 5 2" xfId="32695"/>
    <cellStyle name="Normal 4 2 3 10 2 2 6" xfId="32688"/>
    <cellStyle name="Normal 4 2 3 10 2 2_Sheet3" xfId="9445"/>
    <cellStyle name="Normal 4 2 3 10 2 3" xfId="9446"/>
    <cellStyle name="Normal 4 2 3 10 2 3 2" xfId="9447"/>
    <cellStyle name="Normal 4 2 3 10 2 3 2 2" xfId="32697"/>
    <cellStyle name="Normal 4 2 3 10 2 3 3" xfId="32696"/>
    <cellStyle name="Normal 4 2 3 10 2 3_Sheet3" xfId="9448"/>
    <cellStyle name="Normal 4 2 3 10 2 4" xfId="9449"/>
    <cellStyle name="Normal 4 2 3 10 2 4 2" xfId="32699"/>
    <cellStyle name="Normal 4 2 3 10 2 4 3" xfId="32698"/>
    <cellStyle name="Normal 4 2 3 10 2 5" xfId="9450"/>
    <cellStyle name="Normal 4 2 3 10 2 5 2" xfId="32701"/>
    <cellStyle name="Normal 4 2 3 10 2 5 3" xfId="32700"/>
    <cellStyle name="Normal 4 2 3 10 2 6" xfId="9451"/>
    <cellStyle name="Normal 4 2 3 10 2 6 2" xfId="32702"/>
    <cellStyle name="Normal 4 2 3 10 2 7" xfId="32687"/>
    <cellStyle name="Normal 4 2 3 10 2_Sheet3" xfId="9452"/>
    <cellStyle name="Normal 4 2 3 10 3" xfId="9453"/>
    <cellStyle name="Normal 4 2 3 10 3 2" xfId="9454"/>
    <cellStyle name="Normal 4 2 3 10 3 2 2" xfId="9455"/>
    <cellStyle name="Normal 4 2 3 10 3 2 2 2" xfId="9456"/>
    <cellStyle name="Normal 4 2 3 10 3 2 2 2 2" xfId="32706"/>
    <cellStyle name="Normal 4 2 3 10 3 2 2 3" xfId="32705"/>
    <cellStyle name="Normal 4 2 3 10 3 2 2_Sheet3" xfId="9457"/>
    <cellStyle name="Normal 4 2 3 10 3 2 3" xfId="9458"/>
    <cellStyle name="Normal 4 2 3 10 3 2 3 2" xfId="32708"/>
    <cellStyle name="Normal 4 2 3 10 3 2 3 3" xfId="32707"/>
    <cellStyle name="Normal 4 2 3 10 3 2 4" xfId="9459"/>
    <cellStyle name="Normal 4 2 3 10 3 2 4 2" xfId="32710"/>
    <cellStyle name="Normal 4 2 3 10 3 2 4 3" xfId="32709"/>
    <cellStyle name="Normal 4 2 3 10 3 2 5" xfId="9460"/>
    <cellStyle name="Normal 4 2 3 10 3 2 5 2" xfId="32711"/>
    <cellStyle name="Normal 4 2 3 10 3 2 6" xfId="32704"/>
    <cellStyle name="Normal 4 2 3 10 3 2_Sheet3" xfId="9461"/>
    <cellStyle name="Normal 4 2 3 10 3 3" xfId="9462"/>
    <cellStyle name="Normal 4 2 3 10 3 3 2" xfId="9463"/>
    <cellStyle name="Normal 4 2 3 10 3 3 2 2" xfId="32713"/>
    <cellStyle name="Normal 4 2 3 10 3 3 3" xfId="32712"/>
    <cellStyle name="Normal 4 2 3 10 3 3_Sheet3" xfId="9464"/>
    <cellStyle name="Normal 4 2 3 10 3 4" xfId="9465"/>
    <cellStyle name="Normal 4 2 3 10 3 4 2" xfId="32715"/>
    <cellStyle name="Normal 4 2 3 10 3 4 3" xfId="32714"/>
    <cellStyle name="Normal 4 2 3 10 3 5" xfId="9466"/>
    <cellStyle name="Normal 4 2 3 10 3 5 2" xfId="32717"/>
    <cellStyle name="Normal 4 2 3 10 3 5 3" xfId="32716"/>
    <cellStyle name="Normal 4 2 3 10 3 6" xfId="9467"/>
    <cellStyle name="Normal 4 2 3 10 3 6 2" xfId="32718"/>
    <cellStyle name="Normal 4 2 3 10 3 7" xfId="32703"/>
    <cellStyle name="Normal 4 2 3 10 3_Sheet3" xfId="9468"/>
    <cellStyle name="Normal 4 2 3 10 4" xfId="9469"/>
    <cellStyle name="Normal 4 2 3 10 4 2" xfId="9470"/>
    <cellStyle name="Normal 4 2 3 10 4 2 2" xfId="9471"/>
    <cellStyle name="Normal 4 2 3 10 4 2 2 2" xfId="9472"/>
    <cellStyle name="Normal 4 2 3 10 4 2 2 2 2" xfId="32722"/>
    <cellStyle name="Normal 4 2 3 10 4 2 2 3" xfId="32721"/>
    <cellStyle name="Normal 4 2 3 10 4 2 2_Sheet3" xfId="9473"/>
    <cellStyle name="Normal 4 2 3 10 4 2 3" xfId="9474"/>
    <cellStyle name="Normal 4 2 3 10 4 2 3 2" xfId="32724"/>
    <cellStyle name="Normal 4 2 3 10 4 2 3 3" xfId="32723"/>
    <cellStyle name="Normal 4 2 3 10 4 2 4" xfId="9475"/>
    <cellStyle name="Normal 4 2 3 10 4 2 4 2" xfId="32726"/>
    <cellStyle name="Normal 4 2 3 10 4 2 4 3" xfId="32725"/>
    <cellStyle name="Normal 4 2 3 10 4 2 5" xfId="9476"/>
    <cellStyle name="Normal 4 2 3 10 4 2 5 2" xfId="32727"/>
    <cellStyle name="Normal 4 2 3 10 4 2 6" xfId="32720"/>
    <cellStyle name="Normal 4 2 3 10 4 2_Sheet3" xfId="9477"/>
    <cellStyle name="Normal 4 2 3 10 4 3" xfId="9478"/>
    <cellStyle name="Normal 4 2 3 10 4 3 2" xfId="9479"/>
    <cellStyle name="Normal 4 2 3 10 4 3 2 2" xfId="32729"/>
    <cellStyle name="Normal 4 2 3 10 4 3 3" xfId="32728"/>
    <cellStyle name="Normal 4 2 3 10 4 3_Sheet3" xfId="9480"/>
    <cellStyle name="Normal 4 2 3 10 4 4" xfId="9481"/>
    <cellStyle name="Normal 4 2 3 10 4 4 2" xfId="32731"/>
    <cellStyle name="Normal 4 2 3 10 4 4 3" xfId="32730"/>
    <cellStyle name="Normal 4 2 3 10 4 5" xfId="9482"/>
    <cellStyle name="Normal 4 2 3 10 4 5 2" xfId="32733"/>
    <cellStyle name="Normal 4 2 3 10 4 5 3" xfId="32732"/>
    <cellStyle name="Normal 4 2 3 10 4 6" xfId="9483"/>
    <cellStyle name="Normal 4 2 3 10 4 6 2" xfId="32734"/>
    <cellStyle name="Normal 4 2 3 10 4 7" xfId="32719"/>
    <cellStyle name="Normal 4 2 3 10 4_Sheet3" xfId="9484"/>
    <cellStyle name="Normal 4 2 3 10 5" xfId="9485"/>
    <cellStyle name="Normal 4 2 3 10 5 2" xfId="9486"/>
    <cellStyle name="Normal 4 2 3 10 5 2 2" xfId="9487"/>
    <cellStyle name="Normal 4 2 3 10 5 2 2 2" xfId="32737"/>
    <cellStyle name="Normal 4 2 3 10 5 2 3" xfId="32736"/>
    <cellStyle name="Normal 4 2 3 10 5 2_Sheet3" xfId="9488"/>
    <cellStyle name="Normal 4 2 3 10 5 3" xfId="9489"/>
    <cellStyle name="Normal 4 2 3 10 5 3 2" xfId="32739"/>
    <cellStyle name="Normal 4 2 3 10 5 3 3" xfId="32738"/>
    <cellStyle name="Normal 4 2 3 10 5 4" xfId="9490"/>
    <cellStyle name="Normal 4 2 3 10 5 4 2" xfId="32741"/>
    <cellStyle name="Normal 4 2 3 10 5 4 3" xfId="32740"/>
    <cellStyle name="Normal 4 2 3 10 5 5" xfId="9491"/>
    <cellStyle name="Normal 4 2 3 10 5 5 2" xfId="32742"/>
    <cellStyle name="Normal 4 2 3 10 5 6" xfId="32735"/>
    <cellStyle name="Normal 4 2 3 10 5_Sheet3" xfId="9492"/>
    <cellStyle name="Normal 4 2 3 10 6" xfId="9493"/>
    <cellStyle name="Normal 4 2 3 10 6 2" xfId="9494"/>
    <cellStyle name="Normal 4 2 3 10 6 2 2" xfId="32744"/>
    <cellStyle name="Normal 4 2 3 10 6 3" xfId="32743"/>
    <cellStyle name="Normal 4 2 3 10 6_Sheet3" xfId="9495"/>
    <cellStyle name="Normal 4 2 3 10 7" xfId="9496"/>
    <cellStyle name="Normal 4 2 3 10 7 2" xfId="32746"/>
    <cellStyle name="Normal 4 2 3 10 7 3" xfId="32745"/>
    <cellStyle name="Normal 4 2 3 10 8" xfId="9497"/>
    <cellStyle name="Normal 4 2 3 10 8 2" xfId="32748"/>
    <cellStyle name="Normal 4 2 3 10 8 3" xfId="32747"/>
    <cellStyle name="Normal 4 2 3 10 9" xfId="9498"/>
    <cellStyle name="Normal 4 2 3 10 9 2" xfId="32749"/>
    <cellStyle name="Normal 4 2 3 10_Sheet3" xfId="9499"/>
    <cellStyle name="Normal 4 2 3 11" xfId="9500"/>
    <cellStyle name="Normal 4 2 3 11 10" xfId="32750"/>
    <cellStyle name="Normal 4 2 3 11 2" xfId="9501"/>
    <cellStyle name="Normal 4 2 3 11 2 2" xfId="9502"/>
    <cellStyle name="Normal 4 2 3 11 2 2 2" xfId="9503"/>
    <cellStyle name="Normal 4 2 3 11 2 2 2 2" xfId="9504"/>
    <cellStyle name="Normal 4 2 3 11 2 2 2 2 2" xfId="32754"/>
    <cellStyle name="Normal 4 2 3 11 2 2 2 3" xfId="32753"/>
    <cellStyle name="Normal 4 2 3 11 2 2 2_Sheet3" xfId="9505"/>
    <cellStyle name="Normal 4 2 3 11 2 2 3" xfId="9506"/>
    <cellStyle name="Normal 4 2 3 11 2 2 3 2" xfId="32756"/>
    <cellStyle name="Normal 4 2 3 11 2 2 3 3" xfId="32755"/>
    <cellStyle name="Normal 4 2 3 11 2 2 4" xfId="9507"/>
    <cellStyle name="Normal 4 2 3 11 2 2 4 2" xfId="32758"/>
    <cellStyle name="Normal 4 2 3 11 2 2 4 3" xfId="32757"/>
    <cellStyle name="Normal 4 2 3 11 2 2 5" xfId="9508"/>
    <cellStyle name="Normal 4 2 3 11 2 2 5 2" xfId="32759"/>
    <cellStyle name="Normal 4 2 3 11 2 2 6" xfId="32752"/>
    <cellStyle name="Normal 4 2 3 11 2 2_Sheet3" xfId="9509"/>
    <cellStyle name="Normal 4 2 3 11 2 3" xfId="9510"/>
    <cellStyle name="Normal 4 2 3 11 2 3 2" xfId="9511"/>
    <cellStyle name="Normal 4 2 3 11 2 3 2 2" xfId="32761"/>
    <cellStyle name="Normal 4 2 3 11 2 3 3" xfId="32760"/>
    <cellStyle name="Normal 4 2 3 11 2 3_Sheet3" xfId="9512"/>
    <cellStyle name="Normal 4 2 3 11 2 4" xfId="9513"/>
    <cellStyle name="Normal 4 2 3 11 2 4 2" xfId="32763"/>
    <cellStyle name="Normal 4 2 3 11 2 4 3" xfId="32762"/>
    <cellStyle name="Normal 4 2 3 11 2 5" xfId="9514"/>
    <cellStyle name="Normal 4 2 3 11 2 5 2" xfId="32765"/>
    <cellStyle name="Normal 4 2 3 11 2 5 3" xfId="32764"/>
    <cellStyle name="Normal 4 2 3 11 2 6" xfId="9515"/>
    <cellStyle name="Normal 4 2 3 11 2 6 2" xfId="32766"/>
    <cellStyle name="Normal 4 2 3 11 2 7" xfId="32751"/>
    <cellStyle name="Normal 4 2 3 11 2_Sheet3" xfId="9516"/>
    <cellStyle name="Normal 4 2 3 11 3" xfId="9517"/>
    <cellStyle name="Normal 4 2 3 11 3 2" xfId="9518"/>
    <cellStyle name="Normal 4 2 3 11 3 2 2" xfId="9519"/>
    <cellStyle name="Normal 4 2 3 11 3 2 2 2" xfId="9520"/>
    <cellStyle name="Normal 4 2 3 11 3 2 2 2 2" xfId="32770"/>
    <cellStyle name="Normal 4 2 3 11 3 2 2 3" xfId="32769"/>
    <cellStyle name="Normal 4 2 3 11 3 2 2_Sheet3" xfId="9521"/>
    <cellStyle name="Normal 4 2 3 11 3 2 3" xfId="9522"/>
    <cellStyle name="Normal 4 2 3 11 3 2 3 2" xfId="32772"/>
    <cellStyle name="Normal 4 2 3 11 3 2 3 3" xfId="32771"/>
    <cellStyle name="Normal 4 2 3 11 3 2 4" xfId="9523"/>
    <cellStyle name="Normal 4 2 3 11 3 2 4 2" xfId="32774"/>
    <cellStyle name="Normal 4 2 3 11 3 2 4 3" xfId="32773"/>
    <cellStyle name="Normal 4 2 3 11 3 2 5" xfId="9524"/>
    <cellStyle name="Normal 4 2 3 11 3 2 5 2" xfId="32775"/>
    <cellStyle name="Normal 4 2 3 11 3 2 6" xfId="32768"/>
    <cellStyle name="Normal 4 2 3 11 3 2_Sheet3" xfId="9525"/>
    <cellStyle name="Normal 4 2 3 11 3 3" xfId="9526"/>
    <cellStyle name="Normal 4 2 3 11 3 3 2" xfId="9527"/>
    <cellStyle name="Normal 4 2 3 11 3 3 2 2" xfId="32777"/>
    <cellStyle name="Normal 4 2 3 11 3 3 3" xfId="32776"/>
    <cellStyle name="Normal 4 2 3 11 3 3_Sheet3" xfId="9528"/>
    <cellStyle name="Normal 4 2 3 11 3 4" xfId="9529"/>
    <cellStyle name="Normal 4 2 3 11 3 4 2" xfId="32779"/>
    <cellStyle name="Normal 4 2 3 11 3 4 3" xfId="32778"/>
    <cellStyle name="Normal 4 2 3 11 3 5" xfId="9530"/>
    <cellStyle name="Normal 4 2 3 11 3 5 2" xfId="32781"/>
    <cellStyle name="Normal 4 2 3 11 3 5 3" xfId="32780"/>
    <cellStyle name="Normal 4 2 3 11 3 6" xfId="9531"/>
    <cellStyle name="Normal 4 2 3 11 3 6 2" xfId="32782"/>
    <cellStyle name="Normal 4 2 3 11 3 7" xfId="32767"/>
    <cellStyle name="Normal 4 2 3 11 3_Sheet3" xfId="9532"/>
    <cellStyle name="Normal 4 2 3 11 4" xfId="9533"/>
    <cellStyle name="Normal 4 2 3 11 4 2" xfId="9534"/>
    <cellStyle name="Normal 4 2 3 11 4 2 2" xfId="9535"/>
    <cellStyle name="Normal 4 2 3 11 4 2 2 2" xfId="9536"/>
    <cellStyle name="Normal 4 2 3 11 4 2 2 2 2" xfId="32786"/>
    <cellStyle name="Normal 4 2 3 11 4 2 2 3" xfId="32785"/>
    <cellStyle name="Normal 4 2 3 11 4 2 2_Sheet3" xfId="9537"/>
    <cellStyle name="Normal 4 2 3 11 4 2 3" xfId="9538"/>
    <cellStyle name="Normal 4 2 3 11 4 2 3 2" xfId="32788"/>
    <cellStyle name="Normal 4 2 3 11 4 2 3 3" xfId="32787"/>
    <cellStyle name="Normal 4 2 3 11 4 2 4" xfId="9539"/>
    <cellStyle name="Normal 4 2 3 11 4 2 4 2" xfId="32790"/>
    <cellStyle name="Normal 4 2 3 11 4 2 4 3" xfId="32789"/>
    <cellStyle name="Normal 4 2 3 11 4 2 5" xfId="9540"/>
    <cellStyle name="Normal 4 2 3 11 4 2 5 2" xfId="32791"/>
    <cellStyle name="Normal 4 2 3 11 4 2 6" xfId="32784"/>
    <cellStyle name="Normal 4 2 3 11 4 2_Sheet3" xfId="9541"/>
    <cellStyle name="Normal 4 2 3 11 4 3" xfId="9542"/>
    <cellStyle name="Normal 4 2 3 11 4 3 2" xfId="9543"/>
    <cellStyle name="Normal 4 2 3 11 4 3 2 2" xfId="32793"/>
    <cellStyle name="Normal 4 2 3 11 4 3 3" xfId="32792"/>
    <cellStyle name="Normal 4 2 3 11 4 3_Sheet3" xfId="9544"/>
    <cellStyle name="Normal 4 2 3 11 4 4" xfId="9545"/>
    <cellStyle name="Normal 4 2 3 11 4 4 2" xfId="32795"/>
    <cellStyle name="Normal 4 2 3 11 4 4 3" xfId="32794"/>
    <cellStyle name="Normal 4 2 3 11 4 5" xfId="9546"/>
    <cellStyle name="Normal 4 2 3 11 4 5 2" xfId="32797"/>
    <cellStyle name="Normal 4 2 3 11 4 5 3" xfId="32796"/>
    <cellStyle name="Normal 4 2 3 11 4 6" xfId="9547"/>
    <cellStyle name="Normal 4 2 3 11 4 6 2" xfId="32798"/>
    <cellStyle name="Normal 4 2 3 11 4 7" xfId="32783"/>
    <cellStyle name="Normal 4 2 3 11 4_Sheet3" xfId="9548"/>
    <cellStyle name="Normal 4 2 3 11 5" xfId="9549"/>
    <cellStyle name="Normal 4 2 3 11 5 2" xfId="9550"/>
    <cellStyle name="Normal 4 2 3 11 5 2 2" xfId="9551"/>
    <cellStyle name="Normal 4 2 3 11 5 2 2 2" xfId="32801"/>
    <cellStyle name="Normal 4 2 3 11 5 2 3" xfId="32800"/>
    <cellStyle name="Normal 4 2 3 11 5 2_Sheet3" xfId="9552"/>
    <cellStyle name="Normal 4 2 3 11 5 3" xfId="9553"/>
    <cellStyle name="Normal 4 2 3 11 5 3 2" xfId="32803"/>
    <cellStyle name="Normal 4 2 3 11 5 3 3" xfId="32802"/>
    <cellStyle name="Normal 4 2 3 11 5 4" xfId="9554"/>
    <cellStyle name="Normal 4 2 3 11 5 4 2" xfId="32805"/>
    <cellStyle name="Normal 4 2 3 11 5 4 3" xfId="32804"/>
    <cellStyle name="Normal 4 2 3 11 5 5" xfId="9555"/>
    <cellStyle name="Normal 4 2 3 11 5 5 2" xfId="32806"/>
    <cellStyle name="Normal 4 2 3 11 5 6" xfId="32799"/>
    <cellStyle name="Normal 4 2 3 11 5_Sheet3" xfId="9556"/>
    <cellStyle name="Normal 4 2 3 11 6" xfId="9557"/>
    <cellStyle name="Normal 4 2 3 11 6 2" xfId="9558"/>
    <cellStyle name="Normal 4 2 3 11 6 2 2" xfId="32808"/>
    <cellStyle name="Normal 4 2 3 11 6 3" xfId="32807"/>
    <cellStyle name="Normal 4 2 3 11 6_Sheet3" xfId="9559"/>
    <cellStyle name="Normal 4 2 3 11 7" xfId="9560"/>
    <cellStyle name="Normal 4 2 3 11 7 2" xfId="32810"/>
    <cellStyle name="Normal 4 2 3 11 7 3" xfId="32809"/>
    <cellStyle name="Normal 4 2 3 11 8" xfId="9561"/>
    <cellStyle name="Normal 4 2 3 11 8 2" xfId="32812"/>
    <cellStyle name="Normal 4 2 3 11 8 3" xfId="32811"/>
    <cellStyle name="Normal 4 2 3 11 9" xfId="9562"/>
    <cellStyle name="Normal 4 2 3 11 9 2" xfId="32813"/>
    <cellStyle name="Normal 4 2 3 11_Sheet3" xfId="9563"/>
    <cellStyle name="Normal 4 2 3 12" xfId="9564"/>
    <cellStyle name="Normal 4 2 3 12 10" xfId="32814"/>
    <cellStyle name="Normal 4 2 3 12 2" xfId="9565"/>
    <cellStyle name="Normal 4 2 3 12 2 2" xfId="9566"/>
    <cellStyle name="Normal 4 2 3 12 2 2 2" xfId="9567"/>
    <cellStyle name="Normal 4 2 3 12 2 2 2 2" xfId="9568"/>
    <cellStyle name="Normal 4 2 3 12 2 2 2 2 2" xfId="32818"/>
    <cellStyle name="Normal 4 2 3 12 2 2 2 3" xfId="32817"/>
    <cellStyle name="Normal 4 2 3 12 2 2 2_Sheet3" xfId="9569"/>
    <cellStyle name="Normal 4 2 3 12 2 2 3" xfId="9570"/>
    <cellStyle name="Normal 4 2 3 12 2 2 3 2" xfId="32820"/>
    <cellStyle name="Normal 4 2 3 12 2 2 3 3" xfId="32819"/>
    <cellStyle name="Normal 4 2 3 12 2 2 4" xfId="9571"/>
    <cellStyle name="Normal 4 2 3 12 2 2 4 2" xfId="32822"/>
    <cellStyle name="Normal 4 2 3 12 2 2 4 3" xfId="32821"/>
    <cellStyle name="Normal 4 2 3 12 2 2 5" xfId="9572"/>
    <cellStyle name="Normal 4 2 3 12 2 2 5 2" xfId="32823"/>
    <cellStyle name="Normal 4 2 3 12 2 2 6" xfId="32816"/>
    <cellStyle name="Normal 4 2 3 12 2 2_Sheet3" xfId="9573"/>
    <cellStyle name="Normal 4 2 3 12 2 3" xfId="9574"/>
    <cellStyle name="Normal 4 2 3 12 2 3 2" xfId="9575"/>
    <cellStyle name="Normal 4 2 3 12 2 3 2 2" xfId="32825"/>
    <cellStyle name="Normal 4 2 3 12 2 3 3" xfId="32824"/>
    <cellStyle name="Normal 4 2 3 12 2 3_Sheet3" xfId="9576"/>
    <cellStyle name="Normal 4 2 3 12 2 4" xfId="9577"/>
    <cellStyle name="Normal 4 2 3 12 2 4 2" xfId="32827"/>
    <cellStyle name="Normal 4 2 3 12 2 4 3" xfId="32826"/>
    <cellStyle name="Normal 4 2 3 12 2 5" xfId="9578"/>
    <cellStyle name="Normal 4 2 3 12 2 5 2" xfId="32829"/>
    <cellStyle name="Normal 4 2 3 12 2 5 3" xfId="32828"/>
    <cellStyle name="Normal 4 2 3 12 2 6" xfId="9579"/>
    <cellStyle name="Normal 4 2 3 12 2 6 2" xfId="32830"/>
    <cellStyle name="Normal 4 2 3 12 2 7" xfId="32815"/>
    <cellStyle name="Normal 4 2 3 12 2_Sheet3" xfId="9580"/>
    <cellStyle name="Normal 4 2 3 12 3" xfId="9581"/>
    <cellStyle name="Normal 4 2 3 12 3 2" xfId="9582"/>
    <cellStyle name="Normal 4 2 3 12 3 2 2" xfId="9583"/>
    <cellStyle name="Normal 4 2 3 12 3 2 2 2" xfId="9584"/>
    <cellStyle name="Normal 4 2 3 12 3 2 2 2 2" xfId="32834"/>
    <cellStyle name="Normal 4 2 3 12 3 2 2 3" xfId="32833"/>
    <cellStyle name="Normal 4 2 3 12 3 2 2_Sheet3" xfId="9585"/>
    <cellStyle name="Normal 4 2 3 12 3 2 3" xfId="9586"/>
    <cellStyle name="Normal 4 2 3 12 3 2 3 2" xfId="32836"/>
    <cellStyle name="Normal 4 2 3 12 3 2 3 3" xfId="32835"/>
    <cellStyle name="Normal 4 2 3 12 3 2 4" xfId="9587"/>
    <cellStyle name="Normal 4 2 3 12 3 2 4 2" xfId="32838"/>
    <cellStyle name="Normal 4 2 3 12 3 2 4 3" xfId="32837"/>
    <cellStyle name="Normal 4 2 3 12 3 2 5" xfId="9588"/>
    <cellStyle name="Normal 4 2 3 12 3 2 5 2" xfId="32839"/>
    <cellStyle name="Normal 4 2 3 12 3 2 6" xfId="32832"/>
    <cellStyle name="Normal 4 2 3 12 3 2_Sheet3" xfId="9589"/>
    <cellStyle name="Normal 4 2 3 12 3 3" xfId="9590"/>
    <cellStyle name="Normal 4 2 3 12 3 3 2" xfId="9591"/>
    <cellStyle name="Normal 4 2 3 12 3 3 2 2" xfId="32841"/>
    <cellStyle name="Normal 4 2 3 12 3 3 3" xfId="32840"/>
    <cellStyle name="Normal 4 2 3 12 3 3_Sheet3" xfId="9592"/>
    <cellStyle name="Normal 4 2 3 12 3 4" xfId="9593"/>
    <cellStyle name="Normal 4 2 3 12 3 4 2" xfId="32843"/>
    <cellStyle name="Normal 4 2 3 12 3 4 3" xfId="32842"/>
    <cellStyle name="Normal 4 2 3 12 3 5" xfId="9594"/>
    <cellStyle name="Normal 4 2 3 12 3 5 2" xfId="32845"/>
    <cellStyle name="Normal 4 2 3 12 3 5 3" xfId="32844"/>
    <cellStyle name="Normal 4 2 3 12 3 6" xfId="9595"/>
    <cellStyle name="Normal 4 2 3 12 3 6 2" xfId="32846"/>
    <cellStyle name="Normal 4 2 3 12 3 7" xfId="32831"/>
    <cellStyle name="Normal 4 2 3 12 3_Sheet3" xfId="9596"/>
    <cellStyle name="Normal 4 2 3 12 4" xfId="9597"/>
    <cellStyle name="Normal 4 2 3 12 4 2" xfId="9598"/>
    <cellStyle name="Normal 4 2 3 12 4 2 2" xfId="9599"/>
    <cellStyle name="Normal 4 2 3 12 4 2 2 2" xfId="9600"/>
    <cellStyle name="Normal 4 2 3 12 4 2 2 2 2" xfId="32850"/>
    <cellStyle name="Normal 4 2 3 12 4 2 2 3" xfId="32849"/>
    <cellStyle name="Normal 4 2 3 12 4 2 2_Sheet3" xfId="9601"/>
    <cellStyle name="Normal 4 2 3 12 4 2 3" xfId="9602"/>
    <cellStyle name="Normal 4 2 3 12 4 2 3 2" xfId="32852"/>
    <cellStyle name="Normal 4 2 3 12 4 2 3 3" xfId="32851"/>
    <cellStyle name="Normal 4 2 3 12 4 2 4" xfId="9603"/>
    <cellStyle name="Normal 4 2 3 12 4 2 4 2" xfId="32854"/>
    <cellStyle name="Normal 4 2 3 12 4 2 4 3" xfId="32853"/>
    <cellStyle name="Normal 4 2 3 12 4 2 5" xfId="9604"/>
    <cellStyle name="Normal 4 2 3 12 4 2 5 2" xfId="32855"/>
    <cellStyle name="Normal 4 2 3 12 4 2 6" xfId="32848"/>
    <cellStyle name="Normal 4 2 3 12 4 2_Sheet3" xfId="9605"/>
    <cellStyle name="Normal 4 2 3 12 4 3" xfId="9606"/>
    <cellStyle name="Normal 4 2 3 12 4 3 2" xfId="9607"/>
    <cellStyle name="Normal 4 2 3 12 4 3 2 2" xfId="32857"/>
    <cellStyle name="Normal 4 2 3 12 4 3 3" xfId="32856"/>
    <cellStyle name="Normal 4 2 3 12 4 3_Sheet3" xfId="9608"/>
    <cellStyle name="Normal 4 2 3 12 4 4" xfId="9609"/>
    <cellStyle name="Normal 4 2 3 12 4 4 2" xfId="32859"/>
    <cellStyle name="Normal 4 2 3 12 4 4 3" xfId="32858"/>
    <cellStyle name="Normal 4 2 3 12 4 5" xfId="9610"/>
    <cellStyle name="Normal 4 2 3 12 4 5 2" xfId="32861"/>
    <cellStyle name="Normal 4 2 3 12 4 5 3" xfId="32860"/>
    <cellStyle name="Normal 4 2 3 12 4 6" xfId="9611"/>
    <cellStyle name="Normal 4 2 3 12 4 6 2" xfId="32862"/>
    <cellStyle name="Normal 4 2 3 12 4 7" xfId="32847"/>
    <cellStyle name="Normal 4 2 3 12 4_Sheet3" xfId="9612"/>
    <cellStyle name="Normal 4 2 3 12 5" xfId="9613"/>
    <cellStyle name="Normal 4 2 3 12 5 2" xfId="9614"/>
    <cellStyle name="Normal 4 2 3 12 5 2 2" xfId="9615"/>
    <cellStyle name="Normal 4 2 3 12 5 2 2 2" xfId="32865"/>
    <cellStyle name="Normal 4 2 3 12 5 2 3" xfId="32864"/>
    <cellStyle name="Normal 4 2 3 12 5 2_Sheet3" xfId="9616"/>
    <cellStyle name="Normal 4 2 3 12 5 3" xfId="9617"/>
    <cellStyle name="Normal 4 2 3 12 5 3 2" xfId="32867"/>
    <cellStyle name="Normal 4 2 3 12 5 3 3" xfId="32866"/>
    <cellStyle name="Normal 4 2 3 12 5 4" xfId="9618"/>
    <cellStyle name="Normal 4 2 3 12 5 4 2" xfId="32869"/>
    <cellStyle name="Normal 4 2 3 12 5 4 3" xfId="32868"/>
    <cellStyle name="Normal 4 2 3 12 5 5" xfId="9619"/>
    <cellStyle name="Normal 4 2 3 12 5 5 2" xfId="32870"/>
    <cellStyle name="Normal 4 2 3 12 5 6" xfId="32863"/>
    <cellStyle name="Normal 4 2 3 12 5_Sheet3" xfId="9620"/>
    <cellStyle name="Normal 4 2 3 12 6" xfId="9621"/>
    <cellStyle name="Normal 4 2 3 12 6 2" xfId="9622"/>
    <cellStyle name="Normal 4 2 3 12 6 2 2" xfId="32872"/>
    <cellStyle name="Normal 4 2 3 12 6 3" xfId="32871"/>
    <cellStyle name="Normal 4 2 3 12 6_Sheet3" xfId="9623"/>
    <cellStyle name="Normal 4 2 3 12 7" xfId="9624"/>
    <cellStyle name="Normal 4 2 3 12 7 2" xfId="32874"/>
    <cellStyle name="Normal 4 2 3 12 7 3" xfId="32873"/>
    <cellStyle name="Normal 4 2 3 12 8" xfId="9625"/>
    <cellStyle name="Normal 4 2 3 12 8 2" xfId="32876"/>
    <cellStyle name="Normal 4 2 3 12 8 3" xfId="32875"/>
    <cellStyle name="Normal 4 2 3 12 9" xfId="9626"/>
    <cellStyle name="Normal 4 2 3 12 9 2" xfId="32877"/>
    <cellStyle name="Normal 4 2 3 12_Sheet3" xfId="9627"/>
    <cellStyle name="Normal 4 2 3 13" xfId="9628"/>
    <cellStyle name="Normal 4 2 3 13 2" xfId="9629"/>
    <cellStyle name="Normal 4 2 3 13 2 2" xfId="9630"/>
    <cellStyle name="Normal 4 2 3 13 2 2 2" xfId="9631"/>
    <cellStyle name="Normal 4 2 3 13 2 2 2 2" xfId="32881"/>
    <cellStyle name="Normal 4 2 3 13 2 2 3" xfId="32880"/>
    <cellStyle name="Normal 4 2 3 13 2 2_Sheet3" xfId="9632"/>
    <cellStyle name="Normal 4 2 3 13 2 3" xfId="9633"/>
    <cellStyle name="Normal 4 2 3 13 2 3 2" xfId="32883"/>
    <cellStyle name="Normal 4 2 3 13 2 3 3" xfId="32882"/>
    <cellStyle name="Normal 4 2 3 13 2 4" xfId="9634"/>
    <cellStyle name="Normal 4 2 3 13 2 4 2" xfId="32885"/>
    <cellStyle name="Normal 4 2 3 13 2 4 3" xfId="32884"/>
    <cellStyle name="Normal 4 2 3 13 2 5" xfId="9635"/>
    <cellStyle name="Normal 4 2 3 13 2 5 2" xfId="32886"/>
    <cellStyle name="Normal 4 2 3 13 2 6" xfId="32879"/>
    <cellStyle name="Normal 4 2 3 13 2_Sheet3" xfId="9636"/>
    <cellStyle name="Normal 4 2 3 13 3" xfId="9637"/>
    <cellStyle name="Normal 4 2 3 13 3 2" xfId="9638"/>
    <cellStyle name="Normal 4 2 3 13 3 2 2" xfId="32888"/>
    <cellStyle name="Normal 4 2 3 13 3 3" xfId="32887"/>
    <cellStyle name="Normal 4 2 3 13 3_Sheet3" xfId="9639"/>
    <cellStyle name="Normal 4 2 3 13 4" xfId="9640"/>
    <cellStyle name="Normal 4 2 3 13 4 2" xfId="32890"/>
    <cellStyle name="Normal 4 2 3 13 4 3" xfId="32889"/>
    <cellStyle name="Normal 4 2 3 13 5" xfId="9641"/>
    <cellStyle name="Normal 4 2 3 13 5 2" xfId="32892"/>
    <cellStyle name="Normal 4 2 3 13 5 3" xfId="32891"/>
    <cellStyle name="Normal 4 2 3 13 6" xfId="9642"/>
    <cellStyle name="Normal 4 2 3 13 6 2" xfId="32893"/>
    <cellStyle name="Normal 4 2 3 13 7" xfId="32878"/>
    <cellStyle name="Normal 4 2 3 13_Sheet3" xfId="9643"/>
    <cellStyle name="Normal 4 2 3 14" xfId="9644"/>
    <cellStyle name="Normal 4 2 3 14 2" xfId="9645"/>
    <cellStyle name="Normal 4 2 3 14 2 2" xfId="9646"/>
    <cellStyle name="Normal 4 2 3 14 2 2 2" xfId="9647"/>
    <cellStyle name="Normal 4 2 3 14 2 2 2 2" xfId="32897"/>
    <cellStyle name="Normal 4 2 3 14 2 2 3" xfId="32896"/>
    <cellStyle name="Normal 4 2 3 14 2 2_Sheet3" xfId="9648"/>
    <cellStyle name="Normal 4 2 3 14 2 3" xfId="9649"/>
    <cellStyle name="Normal 4 2 3 14 2 3 2" xfId="32899"/>
    <cellStyle name="Normal 4 2 3 14 2 3 3" xfId="32898"/>
    <cellStyle name="Normal 4 2 3 14 2 4" xfId="9650"/>
    <cellStyle name="Normal 4 2 3 14 2 4 2" xfId="32901"/>
    <cellStyle name="Normal 4 2 3 14 2 4 3" xfId="32900"/>
    <cellStyle name="Normal 4 2 3 14 2 5" xfId="9651"/>
    <cellStyle name="Normal 4 2 3 14 2 5 2" xfId="32902"/>
    <cellStyle name="Normal 4 2 3 14 2 6" xfId="32895"/>
    <cellStyle name="Normal 4 2 3 14 2_Sheet3" xfId="9652"/>
    <cellStyle name="Normal 4 2 3 14 3" xfId="9653"/>
    <cellStyle name="Normal 4 2 3 14 3 2" xfId="9654"/>
    <cellStyle name="Normal 4 2 3 14 3 2 2" xfId="32904"/>
    <cellStyle name="Normal 4 2 3 14 3 3" xfId="32903"/>
    <cellStyle name="Normal 4 2 3 14 3_Sheet3" xfId="9655"/>
    <cellStyle name="Normal 4 2 3 14 4" xfId="9656"/>
    <cellStyle name="Normal 4 2 3 14 4 2" xfId="32906"/>
    <cellStyle name="Normal 4 2 3 14 4 3" xfId="32905"/>
    <cellStyle name="Normal 4 2 3 14 5" xfId="9657"/>
    <cellStyle name="Normal 4 2 3 14 5 2" xfId="32908"/>
    <cellStyle name="Normal 4 2 3 14 5 3" xfId="32907"/>
    <cellStyle name="Normal 4 2 3 14 6" xfId="9658"/>
    <cellStyle name="Normal 4 2 3 14 6 2" xfId="32909"/>
    <cellStyle name="Normal 4 2 3 14 7" xfId="32894"/>
    <cellStyle name="Normal 4 2 3 14_Sheet3" xfId="9659"/>
    <cellStyle name="Normal 4 2 3 15" xfId="9660"/>
    <cellStyle name="Normal 4 2 3 15 2" xfId="9661"/>
    <cellStyle name="Normal 4 2 3 15 2 2" xfId="9662"/>
    <cellStyle name="Normal 4 2 3 15 2 2 2" xfId="9663"/>
    <cellStyle name="Normal 4 2 3 15 2 2 2 2" xfId="32913"/>
    <cellStyle name="Normal 4 2 3 15 2 2 3" xfId="32912"/>
    <cellStyle name="Normal 4 2 3 15 2 2_Sheet3" xfId="9664"/>
    <cellStyle name="Normal 4 2 3 15 2 3" xfId="9665"/>
    <cellStyle name="Normal 4 2 3 15 2 3 2" xfId="32915"/>
    <cellStyle name="Normal 4 2 3 15 2 3 3" xfId="32914"/>
    <cellStyle name="Normal 4 2 3 15 2 4" xfId="9666"/>
    <cellStyle name="Normal 4 2 3 15 2 4 2" xfId="32917"/>
    <cellStyle name="Normal 4 2 3 15 2 4 3" xfId="32916"/>
    <cellStyle name="Normal 4 2 3 15 2 5" xfId="9667"/>
    <cellStyle name="Normal 4 2 3 15 2 5 2" xfId="32918"/>
    <cellStyle name="Normal 4 2 3 15 2 6" xfId="32911"/>
    <cellStyle name="Normal 4 2 3 15 2_Sheet3" xfId="9668"/>
    <cellStyle name="Normal 4 2 3 15 3" xfId="9669"/>
    <cellStyle name="Normal 4 2 3 15 3 2" xfId="9670"/>
    <cellStyle name="Normal 4 2 3 15 3 2 2" xfId="32920"/>
    <cellStyle name="Normal 4 2 3 15 3 3" xfId="32919"/>
    <cellStyle name="Normal 4 2 3 15 3_Sheet3" xfId="9671"/>
    <cellStyle name="Normal 4 2 3 15 4" xfId="9672"/>
    <cellStyle name="Normal 4 2 3 15 4 2" xfId="32922"/>
    <cellStyle name="Normal 4 2 3 15 4 3" xfId="32921"/>
    <cellStyle name="Normal 4 2 3 15 5" xfId="9673"/>
    <cellStyle name="Normal 4 2 3 15 5 2" xfId="32924"/>
    <cellStyle name="Normal 4 2 3 15 5 3" xfId="32923"/>
    <cellStyle name="Normal 4 2 3 15 6" xfId="9674"/>
    <cellStyle name="Normal 4 2 3 15 6 2" xfId="32925"/>
    <cellStyle name="Normal 4 2 3 15 7" xfId="32910"/>
    <cellStyle name="Normal 4 2 3 15_Sheet3" xfId="9675"/>
    <cellStyle name="Normal 4 2 3 16" xfId="9676"/>
    <cellStyle name="Normal 4 2 3 16 2" xfId="9677"/>
    <cellStyle name="Normal 4 2 3 16 2 2" xfId="9678"/>
    <cellStyle name="Normal 4 2 3 16 2 2 2" xfId="32928"/>
    <cellStyle name="Normal 4 2 3 16 2 3" xfId="32927"/>
    <cellStyle name="Normal 4 2 3 16 2_Sheet3" xfId="9679"/>
    <cellStyle name="Normal 4 2 3 16 3" xfId="9680"/>
    <cellStyle name="Normal 4 2 3 16 3 2" xfId="32930"/>
    <cellStyle name="Normal 4 2 3 16 3 3" xfId="32929"/>
    <cellStyle name="Normal 4 2 3 16 4" xfId="9681"/>
    <cellStyle name="Normal 4 2 3 16 4 2" xfId="32932"/>
    <cellStyle name="Normal 4 2 3 16 4 3" xfId="32931"/>
    <cellStyle name="Normal 4 2 3 16 5" xfId="9682"/>
    <cellStyle name="Normal 4 2 3 16 5 2" xfId="32933"/>
    <cellStyle name="Normal 4 2 3 16 6" xfId="32926"/>
    <cellStyle name="Normal 4 2 3 16_Sheet3" xfId="9683"/>
    <cellStyle name="Normal 4 2 3 17" xfId="9684"/>
    <cellStyle name="Normal 4 2 3 17 2" xfId="9685"/>
    <cellStyle name="Normal 4 2 3 17 2 2" xfId="32935"/>
    <cellStyle name="Normal 4 2 3 17 3" xfId="32934"/>
    <cellStyle name="Normal 4 2 3 17_Sheet3" xfId="9686"/>
    <cellStyle name="Normal 4 2 3 18" xfId="9687"/>
    <cellStyle name="Normal 4 2 3 18 2" xfId="32937"/>
    <cellStyle name="Normal 4 2 3 18 3" xfId="32936"/>
    <cellStyle name="Normal 4 2 3 19" xfId="9688"/>
    <cellStyle name="Normal 4 2 3 19 2" xfId="32939"/>
    <cellStyle name="Normal 4 2 3 19 3" xfId="32938"/>
    <cellStyle name="Normal 4 2 3 2" xfId="9689"/>
    <cellStyle name="Normal 4 2 3 2 10" xfId="9690"/>
    <cellStyle name="Normal 4 2 3 2 10 2" xfId="9691"/>
    <cellStyle name="Normal 4 2 3 2 10 2 2" xfId="9692"/>
    <cellStyle name="Normal 4 2 3 2 10 2 2 2" xfId="32943"/>
    <cellStyle name="Normal 4 2 3 2 10 2 3" xfId="32942"/>
    <cellStyle name="Normal 4 2 3 2 10 2_Sheet3" xfId="9693"/>
    <cellStyle name="Normal 4 2 3 2 10 3" xfId="9694"/>
    <cellStyle name="Normal 4 2 3 2 10 3 2" xfId="32945"/>
    <cellStyle name="Normal 4 2 3 2 10 3 3" xfId="32944"/>
    <cellStyle name="Normal 4 2 3 2 10 4" xfId="9695"/>
    <cellStyle name="Normal 4 2 3 2 10 4 2" xfId="32947"/>
    <cellStyle name="Normal 4 2 3 2 10 4 3" xfId="32946"/>
    <cellStyle name="Normal 4 2 3 2 10 5" xfId="9696"/>
    <cellStyle name="Normal 4 2 3 2 10 5 2" xfId="32948"/>
    <cellStyle name="Normal 4 2 3 2 10 6" xfId="32941"/>
    <cellStyle name="Normal 4 2 3 2 10_Sheet3" xfId="9697"/>
    <cellStyle name="Normal 4 2 3 2 11" xfId="9698"/>
    <cellStyle name="Normal 4 2 3 2 11 2" xfId="9699"/>
    <cellStyle name="Normal 4 2 3 2 11 2 2" xfId="32950"/>
    <cellStyle name="Normal 4 2 3 2 11 3" xfId="32949"/>
    <cellStyle name="Normal 4 2 3 2 11_Sheet3" xfId="9700"/>
    <cellStyle name="Normal 4 2 3 2 12" xfId="9701"/>
    <cellStyle name="Normal 4 2 3 2 12 2" xfId="32952"/>
    <cellStyle name="Normal 4 2 3 2 12 3" xfId="32951"/>
    <cellStyle name="Normal 4 2 3 2 13" xfId="9702"/>
    <cellStyle name="Normal 4 2 3 2 13 2" xfId="32954"/>
    <cellStyle name="Normal 4 2 3 2 13 3" xfId="32953"/>
    <cellStyle name="Normal 4 2 3 2 14" xfId="9703"/>
    <cellStyle name="Normal 4 2 3 2 14 2" xfId="32955"/>
    <cellStyle name="Normal 4 2 3 2 15" xfId="32940"/>
    <cellStyle name="Normal 4 2 3 2 2" xfId="9704"/>
    <cellStyle name="Normal 4 2 3 2 2 10" xfId="32956"/>
    <cellStyle name="Normal 4 2 3 2 2 2" xfId="9705"/>
    <cellStyle name="Normal 4 2 3 2 2 2 2" xfId="9706"/>
    <cellStyle name="Normal 4 2 3 2 2 2 2 2" xfId="9707"/>
    <cellStyle name="Normal 4 2 3 2 2 2 2 2 2" xfId="9708"/>
    <cellStyle name="Normal 4 2 3 2 2 2 2 2 2 2" xfId="32960"/>
    <cellStyle name="Normal 4 2 3 2 2 2 2 2 3" xfId="32959"/>
    <cellStyle name="Normal 4 2 3 2 2 2 2 2_Sheet3" xfId="9709"/>
    <cellStyle name="Normal 4 2 3 2 2 2 2 3" xfId="9710"/>
    <cellStyle name="Normal 4 2 3 2 2 2 2 3 2" xfId="32962"/>
    <cellStyle name="Normal 4 2 3 2 2 2 2 3 3" xfId="32961"/>
    <cellStyle name="Normal 4 2 3 2 2 2 2 4" xfId="9711"/>
    <cellStyle name="Normal 4 2 3 2 2 2 2 4 2" xfId="32964"/>
    <cellStyle name="Normal 4 2 3 2 2 2 2 4 3" xfId="32963"/>
    <cellStyle name="Normal 4 2 3 2 2 2 2 5" xfId="9712"/>
    <cellStyle name="Normal 4 2 3 2 2 2 2 5 2" xfId="32965"/>
    <cellStyle name="Normal 4 2 3 2 2 2 2 6" xfId="32958"/>
    <cellStyle name="Normal 4 2 3 2 2 2 2_Sheet3" xfId="9713"/>
    <cellStyle name="Normal 4 2 3 2 2 2 3" xfId="9714"/>
    <cellStyle name="Normal 4 2 3 2 2 2 3 2" xfId="9715"/>
    <cellStyle name="Normal 4 2 3 2 2 2 3 2 2" xfId="32967"/>
    <cellStyle name="Normal 4 2 3 2 2 2 3 3" xfId="32966"/>
    <cellStyle name="Normal 4 2 3 2 2 2 3_Sheet3" xfId="9716"/>
    <cellStyle name="Normal 4 2 3 2 2 2 4" xfId="9717"/>
    <cellStyle name="Normal 4 2 3 2 2 2 4 2" xfId="32969"/>
    <cellStyle name="Normal 4 2 3 2 2 2 4 3" xfId="32968"/>
    <cellStyle name="Normal 4 2 3 2 2 2 5" xfId="9718"/>
    <cellStyle name="Normal 4 2 3 2 2 2 5 2" xfId="32971"/>
    <cellStyle name="Normal 4 2 3 2 2 2 5 3" xfId="32970"/>
    <cellStyle name="Normal 4 2 3 2 2 2 6" xfId="9719"/>
    <cellStyle name="Normal 4 2 3 2 2 2 6 2" xfId="32972"/>
    <cellStyle name="Normal 4 2 3 2 2 2 7" xfId="32957"/>
    <cellStyle name="Normal 4 2 3 2 2 2_Sheet3" xfId="9720"/>
    <cellStyle name="Normal 4 2 3 2 2 3" xfId="9721"/>
    <cellStyle name="Normal 4 2 3 2 2 3 2" xfId="9722"/>
    <cellStyle name="Normal 4 2 3 2 2 3 2 2" xfId="9723"/>
    <cellStyle name="Normal 4 2 3 2 2 3 2 2 2" xfId="9724"/>
    <cellStyle name="Normal 4 2 3 2 2 3 2 2 2 2" xfId="32976"/>
    <cellStyle name="Normal 4 2 3 2 2 3 2 2 3" xfId="32975"/>
    <cellStyle name="Normal 4 2 3 2 2 3 2 2_Sheet3" xfId="9725"/>
    <cellStyle name="Normal 4 2 3 2 2 3 2 3" xfId="9726"/>
    <cellStyle name="Normal 4 2 3 2 2 3 2 3 2" xfId="32978"/>
    <cellStyle name="Normal 4 2 3 2 2 3 2 3 3" xfId="32977"/>
    <cellStyle name="Normal 4 2 3 2 2 3 2 4" xfId="9727"/>
    <cellStyle name="Normal 4 2 3 2 2 3 2 4 2" xfId="32980"/>
    <cellStyle name="Normal 4 2 3 2 2 3 2 4 3" xfId="32979"/>
    <cellStyle name="Normal 4 2 3 2 2 3 2 5" xfId="9728"/>
    <cellStyle name="Normal 4 2 3 2 2 3 2 5 2" xfId="32981"/>
    <cellStyle name="Normal 4 2 3 2 2 3 2 6" xfId="32974"/>
    <cellStyle name="Normal 4 2 3 2 2 3 2_Sheet3" xfId="9729"/>
    <cellStyle name="Normal 4 2 3 2 2 3 3" xfId="9730"/>
    <cellStyle name="Normal 4 2 3 2 2 3 3 2" xfId="9731"/>
    <cellStyle name="Normal 4 2 3 2 2 3 3 2 2" xfId="32983"/>
    <cellStyle name="Normal 4 2 3 2 2 3 3 3" xfId="32982"/>
    <cellStyle name="Normal 4 2 3 2 2 3 3_Sheet3" xfId="9732"/>
    <cellStyle name="Normal 4 2 3 2 2 3 4" xfId="9733"/>
    <cellStyle name="Normal 4 2 3 2 2 3 4 2" xfId="32985"/>
    <cellStyle name="Normal 4 2 3 2 2 3 4 3" xfId="32984"/>
    <cellStyle name="Normal 4 2 3 2 2 3 5" xfId="9734"/>
    <cellStyle name="Normal 4 2 3 2 2 3 5 2" xfId="32987"/>
    <cellStyle name="Normal 4 2 3 2 2 3 5 3" xfId="32986"/>
    <cellStyle name="Normal 4 2 3 2 2 3 6" xfId="9735"/>
    <cellStyle name="Normal 4 2 3 2 2 3 6 2" xfId="32988"/>
    <cellStyle name="Normal 4 2 3 2 2 3 7" xfId="32973"/>
    <cellStyle name="Normal 4 2 3 2 2 3_Sheet3" xfId="9736"/>
    <cellStyle name="Normal 4 2 3 2 2 4" xfId="9737"/>
    <cellStyle name="Normal 4 2 3 2 2 4 2" xfId="9738"/>
    <cellStyle name="Normal 4 2 3 2 2 4 2 2" xfId="9739"/>
    <cellStyle name="Normal 4 2 3 2 2 4 2 2 2" xfId="9740"/>
    <cellStyle name="Normal 4 2 3 2 2 4 2 2 2 2" xfId="32992"/>
    <cellStyle name="Normal 4 2 3 2 2 4 2 2 3" xfId="32991"/>
    <cellStyle name="Normal 4 2 3 2 2 4 2 2_Sheet3" xfId="9741"/>
    <cellStyle name="Normal 4 2 3 2 2 4 2 3" xfId="9742"/>
    <cellStyle name="Normal 4 2 3 2 2 4 2 3 2" xfId="32994"/>
    <cellStyle name="Normal 4 2 3 2 2 4 2 3 3" xfId="32993"/>
    <cellStyle name="Normal 4 2 3 2 2 4 2 4" xfId="9743"/>
    <cellStyle name="Normal 4 2 3 2 2 4 2 4 2" xfId="32996"/>
    <cellStyle name="Normal 4 2 3 2 2 4 2 4 3" xfId="32995"/>
    <cellStyle name="Normal 4 2 3 2 2 4 2 5" xfId="9744"/>
    <cellStyle name="Normal 4 2 3 2 2 4 2 5 2" xfId="32997"/>
    <cellStyle name="Normal 4 2 3 2 2 4 2 6" xfId="32990"/>
    <cellStyle name="Normal 4 2 3 2 2 4 2_Sheet3" xfId="9745"/>
    <cellStyle name="Normal 4 2 3 2 2 4 3" xfId="9746"/>
    <cellStyle name="Normal 4 2 3 2 2 4 3 2" xfId="9747"/>
    <cellStyle name="Normal 4 2 3 2 2 4 3 2 2" xfId="32999"/>
    <cellStyle name="Normal 4 2 3 2 2 4 3 3" xfId="32998"/>
    <cellStyle name="Normal 4 2 3 2 2 4 3_Sheet3" xfId="9748"/>
    <cellStyle name="Normal 4 2 3 2 2 4 4" xfId="9749"/>
    <cellStyle name="Normal 4 2 3 2 2 4 4 2" xfId="33001"/>
    <cellStyle name="Normal 4 2 3 2 2 4 4 3" xfId="33000"/>
    <cellStyle name="Normal 4 2 3 2 2 4 5" xfId="9750"/>
    <cellStyle name="Normal 4 2 3 2 2 4 5 2" xfId="33003"/>
    <cellStyle name="Normal 4 2 3 2 2 4 5 3" xfId="33002"/>
    <cellStyle name="Normal 4 2 3 2 2 4 6" xfId="9751"/>
    <cellStyle name="Normal 4 2 3 2 2 4 6 2" xfId="33004"/>
    <cellStyle name="Normal 4 2 3 2 2 4 7" xfId="32989"/>
    <cellStyle name="Normal 4 2 3 2 2 4_Sheet3" xfId="9752"/>
    <cellStyle name="Normal 4 2 3 2 2 5" xfId="9753"/>
    <cellStyle name="Normal 4 2 3 2 2 5 2" xfId="9754"/>
    <cellStyle name="Normal 4 2 3 2 2 5 2 2" xfId="9755"/>
    <cellStyle name="Normal 4 2 3 2 2 5 2 2 2" xfId="33007"/>
    <cellStyle name="Normal 4 2 3 2 2 5 2 3" xfId="33006"/>
    <cellStyle name="Normal 4 2 3 2 2 5 2_Sheet3" xfId="9756"/>
    <cellStyle name="Normal 4 2 3 2 2 5 3" xfId="9757"/>
    <cellStyle name="Normal 4 2 3 2 2 5 3 2" xfId="33009"/>
    <cellStyle name="Normal 4 2 3 2 2 5 3 3" xfId="33008"/>
    <cellStyle name="Normal 4 2 3 2 2 5 4" xfId="9758"/>
    <cellStyle name="Normal 4 2 3 2 2 5 4 2" xfId="33011"/>
    <cellStyle name="Normal 4 2 3 2 2 5 4 3" xfId="33010"/>
    <cellStyle name="Normal 4 2 3 2 2 5 5" xfId="9759"/>
    <cellStyle name="Normal 4 2 3 2 2 5 5 2" xfId="33012"/>
    <cellStyle name="Normal 4 2 3 2 2 5 6" xfId="33005"/>
    <cellStyle name="Normal 4 2 3 2 2 5_Sheet3" xfId="9760"/>
    <cellStyle name="Normal 4 2 3 2 2 6" xfId="9761"/>
    <cellStyle name="Normal 4 2 3 2 2 6 2" xfId="9762"/>
    <cellStyle name="Normal 4 2 3 2 2 6 2 2" xfId="33014"/>
    <cellStyle name="Normal 4 2 3 2 2 6 3" xfId="33013"/>
    <cellStyle name="Normal 4 2 3 2 2 6_Sheet3" xfId="9763"/>
    <cellStyle name="Normal 4 2 3 2 2 7" xfId="9764"/>
    <cellStyle name="Normal 4 2 3 2 2 7 2" xfId="33016"/>
    <cellStyle name="Normal 4 2 3 2 2 7 3" xfId="33015"/>
    <cellStyle name="Normal 4 2 3 2 2 8" xfId="9765"/>
    <cellStyle name="Normal 4 2 3 2 2 8 2" xfId="33018"/>
    <cellStyle name="Normal 4 2 3 2 2 8 3" xfId="33017"/>
    <cellStyle name="Normal 4 2 3 2 2 9" xfId="9766"/>
    <cellStyle name="Normal 4 2 3 2 2 9 2" xfId="33019"/>
    <cellStyle name="Normal 4 2 3 2 2_Sheet3" xfId="9767"/>
    <cellStyle name="Normal 4 2 3 2 3" xfId="9768"/>
    <cellStyle name="Normal 4 2 3 2 3 10" xfId="33020"/>
    <cellStyle name="Normal 4 2 3 2 3 2" xfId="9769"/>
    <cellStyle name="Normal 4 2 3 2 3 2 2" xfId="9770"/>
    <cellStyle name="Normal 4 2 3 2 3 2 2 2" xfId="9771"/>
    <cellStyle name="Normal 4 2 3 2 3 2 2 2 2" xfId="9772"/>
    <cellStyle name="Normal 4 2 3 2 3 2 2 2 2 2" xfId="33024"/>
    <cellStyle name="Normal 4 2 3 2 3 2 2 2 3" xfId="33023"/>
    <cellStyle name="Normal 4 2 3 2 3 2 2 2_Sheet3" xfId="9773"/>
    <cellStyle name="Normal 4 2 3 2 3 2 2 3" xfId="9774"/>
    <cellStyle name="Normal 4 2 3 2 3 2 2 3 2" xfId="33026"/>
    <cellStyle name="Normal 4 2 3 2 3 2 2 3 3" xfId="33025"/>
    <cellStyle name="Normal 4 2 3 2 3 2 2 4" xfId="9775"/>
    <cellStyle name="Normal 4 2 3 2 3 2 2 4 2" xfId="33028"/>
    <cellStyle name="Normal 4 2 3 2 3 2 2 4 3" xfId="33027"/>
    <cellStyle name="Normal 4 2 3 2 3 2 2 5" xfId="9776"/>
    <cellStyle name="Normal 4 2 3 2 3 2 2 5 2" xfId="33029"/>
    <cellStyle name="Normal 4 2 3 2 3 2 2 6" xfId="33022"/>
    <cellStyle name="Normal 4 2 3 2 3 2 2_Sheet3" xfId="9777"/>
    <cellStyle name="Normal 4 2 3 2 3 2 3" xfId="9778"/>
    <cellStyle name="Normal 4 2 3 2 3 2 3 2" xfId="9779"/>
    <cellStyle name="Normal 4 2 3 2 3 2 3 2 2" xfId="33031"/>
    <cellStyle name="Normal 4 2 3 2 3 2 3 3" xfId="33030"/>
    <cellStyle name="Normal 4 2 3 2 3 2 3_Sheet3" xfId="9780"/>
    <cellStyle name="Normal 4 2 3 2 3 2 4" xfId="9781"/>
    <cellStyle name="Normal 4 2 3 2 3 2 4 2" xfId="33033"/>
    <cellStyle name="Normal 4 2 3 2 3 2 4 3" xfId="33032"/>
    <cellStyle name="Normal 4 2 3 2 3 2 5" xfId="9782"/>
    <cellStyle name="Normal 4 2 3 2 3 2 5 2" xfId="33035"/>
    <cellStyle name="Normal 4 2 3 2 3 2 5 3" xfId="33034"/>
    <cellStyle name="Normal 4 2 3 2 3 2 6" xfId="9783"/>
    <cellStyle name="Normal 4 2 3 2 3 2 6 2" xfId="33036"/>
    <cellStyle name="Normal 4 2 3 2 3 2 7" xfId="33021"/>
    <cellStyle name="Normal 4 2 3 2 3 2_Sheet3" xfId="9784"/>
    <cellStyle name="Normal 4 2 3 2 3 3" xfId="9785"/>
    <cellStyle name="Normal 4 2 3 2 3 3 2" xfId="9786"/>
    <cellStyle name="Normal 4 2 3 2 3 3 2 2" xfId="9787"/>
    <cellStyle name="Normal 4 2 3 2 3 3 2 2 2" xfId="9788"/>
    <cellStyle name="Normal 4 2 3 2 3 3 2 2 2 2" xfId="33040"/>
    <cellStyle name="Normal 4 2 3 2 3 3 2 2 3" xfId="33039"/>
    <cellStyle name="Normal 4 2 3 2 3 3 2 2_Sheet3" xfId="9789"/>
    <cellStyle name="Normal 4 2 3 2 3 3 2 3" xfId="9790"/>
    <cellStyle name="Normal 4 2 3 2 3 3 2 3 2" xfId="33042"/>
    <cellStyle name="Normal 4 2 3 2 3 3 2 3 3" xfId="33041"/>
    <cellStyle name="Normal 4 2 3 2 3 3 2 4" xfId="9791"/>
    <cellStyle name="Normal 4 2 3 2 3 3 2 4 2" xfId="33044"/>
    <cellStyle name="Normal 4 2 3 2 3 3 2 4 3" xfId="33043"/>
    <cellStyle name="Normal 4 2 3 2 3 3 2 5" xfId="9792"/>
    <cellStyle name="Normal 4 2 3 2 3 3 2 5 2" xfId="33045"/>
    <cellStyle name="Normal 4 2 3 2 3 3 2 6" xfId="33038"/>
    <cellStyle name="Normal 4 2 3 2 3 3 2_Sheet3" xfId="9793"/>
    <cellStyle name="Normal 4 2 3 2 3 3 3" xfId="9794"/>
    <cellStyle name="Normal 4 2 3 2 3 3 3 2" xfId="9795"/>
    <cellStyle name="Normal 4 2 3 2 3 3 3 2 2" xfId="33047"/>
    <cellStyle name="Normal 4 2 3 2 3 3 3 3" xfId="33046"/>
    <cellStyle name="Normal 4 2 3 2 3 3 3_Sheet3" xfId="9796"/>
    <cellStyle name="Normal 4 2 3 2 3 3 4" xfId="9797"/>
    <cellStyle name="Normal 4 2 3 2 3 3 4 2" xfId="33049"/>
    <cellStyle name="Normal 4 2 3 2 3 3 4 3" xfId="33048"/>
    <cellStyle name="Normal 4 2 3 2 3 3 5" xfId="9798"/>
    <cellStyle name="Normal 4 2 3 2 3 3 5 2" xfId="33051"/>
    <cellStyle name="Normal 4 2 3 2 3 3 5 3" xfId="33050"/>
    <cellStyle name="Normal 4 2 3 2 3 3 6" xfId="9799"/>
    <cellStyle name="Normal 4 2 3 2 3 3 6 2" xfId="33052"/>
    <cellStyle name="Normal 4 2 3 2 3 3 7" xfId="33037"/>
    <cellStyle name="Normal 4 2 3 2 3 3_Sheet3" xfId="9800"/>
    <cellStyle name="Normal 4 2 3 2 3 4" xfId="9801"/>
    <cellStyle name="Normal 4 2 3 2 3 4 2" xfId="9802"/>
    <cellStyle name="Normal 4 2 3 2 3 4 2 2" xfId="9803"/>
    <cellStyle name="Normal 4 2 3 2 3 4 2 2 2" xfId="9804"/>
    <cellStyle name="Normal 4 2 3 2 3 4 2 2 2 2" xfId="33056"/>
    <cellStyle name="Normal 4 2 3 2 3 4 2 2 3" xfId="33055"/>
    <cellStyle name="Normal 4 2 3 2 3 4 2 2_Sheet3" xfId="9805"/>
    <cellStyle name="Normal 4 2 3 2 3 4 2 3" xfId="9806"/>
    <cellStyle name="Normal 4 2 3 2 3 4 2 3 2" xfId="33058"/>
    <cellStyle name="Normal 4 2 3 2 3 4 2 3 3" xfId="33057"/>
    <cellStyle name="Normal 4 2 3 2 3 4 2 4" xfId="9807"/>
    <cellStyle name="Normal 4 2 3 2 3 4 2 4 2" xfId="33060"/>
    <cellStyle name="Normal 4 2 3 2 3 4 2 4 3" xfId="33059"/>
    <cellStyle name="Normal 4 2 3 2 3 4 2 5" xfId="9808"/>
    <cellStyle name="Normal 4 2 3 2 3 4 2 5 2" xfId="33061"/>
    <cellStyle name="Normal 4 2 3 2 3 4 2 6" xfId="33054"/>
    <cellStyle name="Normal 4 2 3 2 3 4 2_Sheet3" xfId="9809"/>
    <cellStyle name="Normal 4 2 3 2 3 4 3" xfId="9810"/>
    <cellStyle name="Normal 4 2 3 2 3 4 3 2" xfId="9811"/>
    <cellStyle name="Normal 4 2 3 2 3 4 3 2 2" xfId="33063"/>
    <cellStyle name="Normal 4 2 3 2 3 4 3 3" xfId="33062"/>
    <cellStyle name="Normal 4 2 3 2 3 4 3_Sheet3" xfId="9812"/>
    <cellStyle name="Normal 4 2 3 2 3 4 4" xfId="9813"/>
    <cellStyle name="Normal 4 2 3 2 3 4 4 2" xfId="33065"/>
    <cellStyle name="Normal 4 2 3 2 3 4 4 3" xfId="33064"/>
    <cellStyle name="Normal 4 2 3 2 3 4 5" xfId="9814"/>
    <cellStyle name="Normal 4 2 3 2 3 4 5 2" xfId="33067"/>
    <cellStyle name="Normal 4 2 3 2 3 4 5 3" xfId="33066"/>
    <cellStyle name="Normal 4 2 3 2 3 4 6" xfId="9815"/>
    <cellStyle name="Normal 4 2 3 2 3 4 6 2" xfId="33068"/>
    <cellStyle name="Normal 4 2 3 2 3 4 7" xfId="33053"/>
    <cellStyle name="Normal 4 2 3 2 3 4_Sheet3" xfId="9816"/>
    <cellStyle name="Normal 4 2 3 2 3 5" xfId="9817"/>
    <cellStyle name="Normal 4 2 3 2 3 5 2" xfId="9818"/>
    <cellStyle name="Normal 4 2 3 2 3 5 2 2" xfId="9819"/>
    <cellStyle name="Normal 4 2 3 2 3 5 2 2 2" xfId="33071"/>
    <cellStyle name="Normal 4 2 3 2 3 5 2 3" xfId="33070"/>
    <cellStyle name="Normal 4 2 3 2 3 5 2_Sheet3" xfId="9820"/>
    <cellStyle name="Normal 4 2 3 2 3 5 3" xfId="9821"/>
    <cellStyle name="Normal 4 2 3 2 3 5 3 2" xfId="33073"/>
    <cellStyle name="Normal 4 2 3 2 3 5 3 3" xfId="33072"/>
    <cellStyle name="Normal 4 2 3 2 3 5 4" xfId="9822"/>
    <cellStyle name="Normal 4 2 3 2 3 5 4 2" xfId="33075"/>
    <cellStyle name="Normal 4 2 3 2 3 5 4 3" xfId="33074"/>
    <cellStyle name="Normal 4 2 3 2 3 5 5" xfId="9823"/>
    <cellStyle name="Normal 4 2 3 2 3 5 5 2" xfId="33076"/>
    <cellStyle name="Normal 4 2 3 2 3 5 6" xfId="33069"/>
    <cellStyle name="Normal 4 2 3 2 3 5_Sheet3" xfId="9824"/>
    <cellStyle name="Normal 4 2 3 2 3 6" xfId="9825"/>
    <cellStyle name="Normal 4 2 3 2 3 6 2" xfId="9826"/>
    <cellStyle name="Normal 4 2 3 2 3 6 2 2" xfId="33078"/>
    <cellStyle name="Normal 4 2 3 2 3 6 3" xfId="33077"/>
    <cellStyle name="Normal 4 2 3 2 3 6_Sheet3" xfId="9827"/>
    <cellStyle name="Normal 4 2 3 2 3 7" xfId="9828"/>
    <cellStyle name="Normal 4 2 3 2 3 7 2" xfId="33080"/>
    <cellStyle name="Normal 4 2 3 2 3 7 3" xfId="33079"/>
    <cellStyle name="Normal 4 2 3 2 3 8" xfId="9829"/>
    <cellStyle name="Normal 4 2 3 2 3 8 2" xfId="33082"/>
    <cellStyle name="Normal 4 2 3 2 3 8 3" xfId="33081"/>
    <cellStyle name="Normal 4 2 3 2 3 9" xfId="9830"/>
    <cellStyle name="Normal 4 2 3 2 3 9 2" xfId="33083"/>
    <cellStyle name="Normal 4 2 3 2 3_Sheet3" xfId="9831"/>
    <cellStyle name="Normal 4 2 3 2 4" xfId="9832"/>
    <cellStyle name="Normal 4 2 3 2 4 10" xfId="33084"/>
    <cellStyle name="Normal 4 2 3 2 4 2" xfId="9833"/>
    <cellStyle name="Normal 4 2 3 2 4 2 2" xfId="9834"/>
    <cellStyle name="Normal 4 2 3 2 4 2 2 2" xfId="9835"/>
    <cellStyle name="Normal 4 2 3 2 4 2 2 2 2" xfId="9836"/>
    <cellStyle name="Normal 4 2 3 2 4 2 2 2 2 2" xfId="33088"/>
    <cellStyle name="Normal 4 2 3 2 4 2 2 2 3" xfId="33087"/>
    <cellStyle name="Normal 4 2 3 2 4 2 2 2_Sheet3" xfId="9837"/>
    <cellStyle name="Normal 4 2 3 2 4 2 2 3" xfId="9838"/>
    <cellStyle name="Normal 4 2 3 2 4 2 2 3 2" xfId="33090"/>
    <cellStyle name="Normal 4 2 3 2 4 2 2 3 3" xfId="33089"/>
    <cellStyle name="Normal 4 2 3 2 4 2 2 4" xfId="9839"/>
    <cellStyle name="Normal 4 2 3 2 4 2 2 4 2" xfId="33092"/>
    <cellStyle name="Normal 4 2 3 2 4 2 2 4 3" xfId="33091"/>
    <cellStyle name="Normal 4 2 3 2 4 2 2 5" xfId="9840"/>
    <cellStyle name="Normal 4 2 3 2 4 2 2 5 2" xfId="33093"/>
    <cellStyle name="Normal 4 2 3 2 4 2 2 6" xfId="33086"/>
    <cellStyle name="Normal 4 2 3 2 4 2 2_Sheet3" xfId="9841"/>
    <cellStyle name="Normal 4 2 3 2 4 2 3" xfId="9842"/>
    <cellStyle name="Normal 4 2 3 2 4 2 3 2" xfId="9843"/>
    <cellStyle name="Normal 4 2 3 2 4 2 3 2 2" xfId="33095"/>
    <cellStyle name="Normal 4 2 3 2 4 2 3 3" xfId="33094"/>
    <cellStyle name="Normal 4 2 3 2 4 2 3_Sheet3" xfId="9844"/>
    <cellStyle name="Normal 4 2 3 2 4 2 4" xfId="9845"/>
    <cellStyle name="Normal 4 2 3 2 4 2 4 2" xfId="33097"/>
    <cellStyle name="Normal 4 2 3 2 4 2 4 3" xfId="33096"/>
    <cellStyle name="Normal 4 2 3 2 4 2 5" xfId="9846"/>
    <cellStyle name="Normal 4 2 3 2 4 2 5 2" xfId="33099"/>
    <cellStyle name="Normal 4 2 3 2 4 2 5 3" xfId="33098"/>
    <cellStyle name="Normal 4 2 3 2 4 2 6" xfId="9847"/>
    <cellStyle name="Normal 4 2 3 2 4 2 6 2" xfId="33100"/>
    <cellStyle name="Normal 4 2 3 2 4 2 7" xfId="33085"/>
    <cellStyle name="Normal 4 2 3 2 4 2_Sheet3" xfId="9848"/>
    <cellStyle name="Normal 4 2 3 2 4 3" xfId="9849"/>
    <cellStyle name="Normal 4 2 3 2 4 3 2" xfId="9850"/>
    <cellStyle name="Normal 4 2 3 2 4 3 2 2" xfId="9851"/>
    <cellStyle name="Normal 4 2 3 2 4 3 2 2 2" xfId="9852"/>
    <cellStyle name="Normal 4 2 3 2 4 3 2 2 2 2" xfId="33104"/>
    <cellStyle name="Normal 4 2 3 2 4 3 2 2 3" xfId="33103"/>
    <cellStyle name="Normal 4 2 3 2 4 3 2 2_Sheet3" xfId="9853"/>
    <cellStyle name="Normal 4 2 3 2 4 3 2 3" xfId="9854"/>
    <cellStyle name="Normal 4 2 3 2 4 3 2 3 2" xfId="33106"/>
    <cellStyle name="Normal 4 2 3 2 4 3 2 3 3" xfId="33105"/>
    <cellStyle name="Normal 4 2 3 2 4 3 2 4" xfId="9855"/>
    <cellStyle name="Normal 4 2 3 2 4 3 2 4 2" xfId="33108"/>
    <cellStyle name="Normal 4 2 3 2 4 3 2 4 3" xfId="33107"/>
    <cellStyle name="Normal 4 2 3 2 4 3 2 5" xfId="9856"/>
    <cellStyle name="Normal 4 2 3 2 4 3 2 5 2" xfId="33109"/>
    <cellStyle name="Normal 4 2 3 2 4 3 2 6" xfId="33102"/>
    <cellStyle name="Normal 4 2 3 2 4 3 2_Sheet3" xfId="9857"/>
    <cellStyle name="Normal 4 2 3 2 4 3 3" xfId="9858"/>
    <cellStyle name="Normal 4 2 3 2 4 3 3 2" xfId="9859"/>
    <cellStyle name="Normal 4 2 3 2 4 3 3 2 2" xfId="33111"/>
    <cellStyle name="Normal 4 2 3 2 4 3 3 3" xfId="33110"/>
    <cellStyle name="Normal 4 2 3 2 4 3 3_Sheet3" xfId="9860"/>
    <cellStyle name="Normal 4 2 3 2 4 3 4" xfId="9861"/>
    <cellStyle name="Normal 4 2 3 2 4 3 4 2" xfId="33113"/>
    <cellStyle name="Normal 4 2 3 2 4 3 4 3" xfId="33112"/>
    <cellStyle name="Normal 4 2 3 2 4 3 5" xfId="9862"/>
    <cellStyle name="Normal 4 2 3 2 4 3 5 2" xfId="33115"/>
    <cellStyle name="Normal 4 2 3 2 4 3 5 3" xfId="33114"/>
    <cellStyle name="Normal 4 2 3 2 4 3 6" xfId="9863"/>
    <cellStyle name="Normal 4 2 3 2 4 3 6 2" xfId="33116"/>
    <cellStyle name="Normal 4 2 3 2 4 3 7" xfId="33101"/>
    <cellStyle name="Normal 4 2 3 2 4 3_Sheet3" xfId="9864"/>
    <cellStyle name="Normal 4 2 3 2 4 4" xfId="9865"/>
    <cellStyle name="Normal 4 2 3 2 4 4 2" xfId="9866"/>
    <cellStyle name="Normal 4 2 3 2 4 4 2 2" xfId="9867"/>
    <cellStyle name="Normal 4 2 3 2 4 4 2 2 2" xfId="9868"/>
    <cellStyle name="Normal 4 2 3 2 4 4 2 2 2 2" xfId="33120"/>
    <cellStyle name="Normal 4 2 3 2 4 4 2 2 3" xfId="33119"/>
    <cellStyle name="Normal 4 2 3 2 4 4 2 2_Sheet3" xfId="9869"/>
    <cellStyle name="Normal 4 2 3 2 4 4 2 3" xfId="9870"/>
    <cellStyle name="Normal 4 2 3 2 4 4 2 3 2" xfId="33122"/>
    <cellStyle name="Normal 4 2 3 2 4 4 2 3 3" xfId="33121"/>
    <cellStyle name="Normal 4 2 3 2 4 4 2 4" xfId="9871"/>
    <cellStyle name="Normal 4 2 3 2 4 4 2 4 2" xfId="33124"/>
    <cellStyle name="Normal 4 2 3 2 4 4 2 4 3" xfId="33123"/>
    <cellStyle name="Normal 4 2 3 2 4 4 2 5" xfId="9872"/>
    <cellStyle name="Normal 4 2 3 2 4 4 2 5 2" xfId="33125"/>
    <cellStyle name="Normal 4 2 3 2 4 4 2 6" xfId="33118"/>
    <cellStyle name="Normal 4 2 3 2 4 4 2_Sheet3" xfId="9873"/>
    <cellStyle name="Normal 4 2 3 2 4 4 3" xfId="9874"/>
    <cellStyle name="Normal 4 2 3 2 4 4 3 2" xfId="9875"/>
    <cellStyle name="Normal 4 2 3 2 4 4 3 2 2" xfId="33127"/>
    <cellStyle name="Normal 4 2 3 2 4 4 3 3" xfId="33126"/>
    <cellStyle name="Normal 4 2 3 2 4 4 3_Sheet3" xfId="9876"/>
    <cellStyle name="Normal 4 2 3 2 4 4 4" xfId="9877"/>
    <cellStyle name="Normal 4 2 3 2 4 4 4 2" xfId="33129"/>
    <cellStyle name="Normal 4 2 3 2 4 4 4 3" xfId="33128"/>
    <cellStyle name="Normal 4 2 3 2 4 4 5" xfId="9878"/>
    <cellStyle name="Normal 4 2 3 2 4 4 5 2" xfId="33131"/>
    <cellStyle name="Normal 4 2 3 2 4 4 5 3" xfId="33130"/>
    <cellStyle name="Normal 4 2 3 2 4 4 6" xfId="9879"/>
    <cellStyle name="Normal 4 2 3 2 4 4 6 2" xfId="33132"/>
    <cellStyle name="Normal 4 2 3 2 4 4 7" xfId="33117"/>
    <cellStyle name="Normal 4 2 3 2 4 4_Sheet3" xfId="9880"/>
    <cellStyle name="Normal 4 2 3 2 4 5" xfId="9881"/>
    <cellStyle name="Normal 4 2 3 2 4 5 2" xfId="9882"/>
    <cellStyle name="Normal 4 2 3 2 4 5 2 2" xfId="9883"/>
    <cellStyle name="Normal 4 2 3 2 4 5 2 2 2" xfId="33135"/>
    <cellStyle name="Normal 4 2 3 2 4 5 2 3" xfId="33134"/>
    <cellStyle name="Normal 4 2 3 2 4 5 2_Sheet3" xfId="9884"/>
    <cellStyle name="Normal 4 2 3 2 4 5 3" xfId="9885"/>
    <cellStyle name="Normal 4 2 3 2 4 5 3 2" xfId="33137"/>
    <cellStyle name="Normal 4 2 3 2 4 5 3 3" xfId="33136"/>
    <cellStyle name="Normal 4 2 3 2 4 5 4" xfId="9886"/>
    <cellStyle name="Normal 4 2 3 2 4 5 4 2" xfId="33139"/>
    <cellStyle name="Normal 4 2 3 2 4 5 4 3" xfId="33138"/>
    <cellStyle name="Normal 4 2 3 2 4 5 5" xfId="9887"/>
    <cellStyle name="Normal 4 2 3 2 4 5 5 2" xfId="33140"/>
    <cellStyle name="Normal 4 2 3 2 4 5 6" xfId="33133"/>
    <cellStyle name="Normal 4 2 3 2 4 5_Sheet3" xfId="9888"/>
    <cellStyle name="Normal 4 2 3 2 4 6" xfId="9889"/>
    <cellStyle name="Normal 4 2 3 2 4 6 2" xfId="9890"/>
    <cellStyle name="Normal 4 2 3 2 4 6 2 2" xfId="33142"/>
    <cellStyle name="Normal 4 2 3 2 4 6 3" xfId="33141"/>
    <cellStyle name="Normal 4 2 3 2 4 6_Sheet3" xfId="9891"/>
    <cellStyle name="Normal 4 2 3 2 4 7" xfId="9892"/>
    <cellStyle name="Normal 4 2 3 2 4 7 2" xfId="33144"/>
    <cellStyle name="Normal 4 2 3 2 4 7 3" xfId="33143"/>
    <cellStyle name="Normal 4 2 3 2 4 8" xfId="9893"/>
    <cellStyle name="Normal 4 2 3 2 4 8 2" xfId="33146"/>
    <cellStyle name="Normal 4 2 3 2 4 8 3" xfId="33145"/>
    <cellStyle name="Normal 4 2 3 2 4 9" xfId="9894"/>
    <cellStyle name="Normal 4 2 3 2 4 9 2" xfId="33147"/>
    <cellStyle name="Normal 4 2 3 2 4_Sheet3" xfId="9895"/>
    <cellStyle name="Normal 4 2 3 2 5" xfId="9896"/>
    <cellStyle name="Normal 4 2 3 2 5 10" xfId="33148"/>
    <cellStyle name="Normal 4 2 3 2 5 2" xfId="9897"/>
    <cellStyle name="Normal 4 2 3 2 5 2 2" xfId="9898"/>
    <cellStyle name="Normal 4 2 3 2 5 2 2 2" xfId="9899"/>
    <cellStyle name="Normal 4 2 3 2 5 2 2 2 2" xfId="9900"/>
    <cellStyle name="Normal 4 2 3 2 5 2 2 2 2 2" xfId="33152"/>
    <cellStyle name="Normal 4 2 3 2 5 2 2 2 3" xfId="33151"/>
    <cellStyle name="Normal 4 2 3 2 5 2 2 2_Sheet3" xfId="9901"/>
    <cellStyle name="Normal 4 2 3 2 5 2 2 3" xfId="9902"/>
    <cellStyle name="Normal 4 2 3 2 5 2 2 3 2" xfId="33154"/>
    <cellStyle name="Normal 4 2 3 2 5 2 2 3 3" xfId="33153"/>
    <cellStyle name="Normal 4 2 3 2 5 2 2 4" xfId="9903"/>
    <cellStyle name="Normal 4 2 3 2 5 2 2 4 2" xfId="33156"/>
    <cellStyle name="Normal 4 2 3 2 5 2 2 4 3" xfId="33155"/>
    <cellStyle name="Normal 4 2 3 2 5 2 2 5" xfId="9904"/>
    <cellStyle name="Normal 4 2 3 2 5 2 2 5 2" xfId="33157"/>
    <cellStyle name="Normal 4 2 3 2 5 2 2 6" xfId="33150"/>
    <cellStyle name="Normal 4 2 3 2 5 2 2_Sheet3" xfId="9905"/>
    <cellStyle name="Normal 4 2 3 2 5 2 3" xfId="9906"/>
    <cellStyle name="Normal 4 2 3 2 5 2 3 2" xfId="9907"/>
    <cellStyle name="Normal 4 2 3 2 5 2 3 2 2" xfId="33159"/>
    <cellStyle name="Normal 4 2 3 2 5 2 3 3" xfId="33158"/>
    <cellStyle name="Normal 4 2 3 2 5 2 3_Sheet3" xfId="9908"/>
    <cellStyle name="Normal 4 2 3 2 5 2 4" xfId="9909"/>
    <cellStyle name="Normal 4 2 3 2 5 2 4 2" xfId="33161"/>
    <cellStyle name="Normal 4 2 3 2 5 2 4 3" xfId="33160"/>
    <cellStyle name="Normal 4 2 3 2 5 2 5" xfId="9910"/>
    <cellStyle name="Normal 4 2 3 2 5 2 5 2" xfId="33163"/>
    <cellStyle name="Normal 4 2 3 2 5 2 5 3" xfId="33162"/>
    <cellStyle name="Normal 4 2 3 2 5 2 6" xfId="9911"/>
    <cellStyle name="Normal 4 2 3 2 5 2 6 2" xfId="33164"/>
    <cellStyle name="Normal 4 2 3 2 5 2 7" xfId="33149"/>
    <cellStyle name="Normal 4 2 3 2 5 2_Sheet3" xfId="9912"/>
    <cellStyle name="Normal 4 2 3 2 5 3" xfId="9913"/>
    <cellStyle name="Normal 4 2 3 2 5 3 2" xfId="9914"/>
    <cellStyle name="Normal 4 2 3 2 5 3 2 2" xfId="9915"/>
    <cellStyle name="Normal 4 2 3 2 5 3 2 2 2" xfId="9916"/>
    <cellStyle name="Normal 4 2 3 2 5 3 2 2 2 2" xfId="33168"/>
    <cellStyle name="Normal 4 2 3 2 5 3 2 2 3" xfId="33167"/>
    <cellStyle name="Normal 4 2 3 2 5 3 2 2_Sheet3" xfId="9917"/>
    <cellStyle name="Normal 4 2 3 2 5 3 2 3" xfId="9918"/>
    <cellStyle name="Normal 4 2 3 2 5 3 2 3 2" xfId="33170"/>
    <cellStyle name="Normal 4 2 3 2 5 3 2 3 3" xfId="33169"/>
    <cellStyle name="Normal 4 2 3 2 5 3 2 4" xfId="9919"/>
    <cellStyle name="Normal 4 2 3 2 5 3 2 4 2" xfId="33172"/>
    <cellStyle name="Normal 4 2 3 2 5 3 2 4 3" xfId="33171"/>
    <cellStyle name="Normal 4 2 3 2 5 3 2 5" xfId="9920"/>
    <cellStyle name="Normal 4 2 3 2 5 3 2 5 2" xfId="33173"/>
    <cellStyle name="Normal 4 2 3 2 5 3 2 6" xfId="33166"/>
    <cellStyle name="Normal 4 2 3 2 5 3 2_Sheet3" xfId="9921"/>
    <cellStyle name="Normal 4 2 3 2 5 3 3" xfId="9922"/>
    <cellStyle name="Normal 4 2 3 2 5 3 3 2" xfId="9923"/>
    <cellStyle name="Normal 4 2 3 2 5 3 3 2 2" xfId="33175"/>
    <cellStyle name="Normal 4 2 3 2 5 3 3 3" xfId="33174"/>
    <cellStyle name="Normal 4 2 3 2 5 3 3_Sheet3" xfId="9924"/>
    <cellStyle name="Normal 4 2 3 2 5 3 4" xfId="9925"/>
    <cellStyle name="Normal 4 2 3 2 5 3 4 2" xfId="33177"/>
    <cellStyle name="Normal 4 2 3 2 5 3 4 3" xfId="33176"/>
    <cellStyle name="Normal 4 2 3 2 5 3 5" xfId="9926"/>
    <cellStyle name="Normal 4 2 3 2 5 3 5 2" xfId="33179"/>
    <cellStyle name="Normal 4 2 3 2 5 3 5 3" xfId="33178"/>
    <cellStyle name="Normal 4 2 3 2 5 3 6" xfId="9927"/>
    <cellStyle name="Normal 4 2 3 2 5 3 6 2" xfId="33180"/>
    <cellStyle name="Normal 4 2 3 2 5 3 7" xfId="33165"/>
    <cellStyle name="Normal 4 2 3 2 5 3_Sheet3" xfId="9928"/>
    <cellStyle name="Normal 4 2 3 2 5 4" xfId="9929"/>
    <cellStyle name="Normal 4 2 3 2 5 4 2" xfId="9930"/>
    <cellStyle name="Normal 4 2 3 2 5 4 2 2" xfId="9931"/>
    <cellStyle name="Normal 4 2 3 2 5 4 2 2 2" xfId="9932"/>
    <cellStyle name="Normal 4 2 3 2 5 4 2 2 2 2" xfId="33184"/>
    <cellStyle name="Normal 4 2 3 2 5 4 2 2 3" xfId="33183"/>
    <cellStyle name="Normal 4 2 3 2 5 4 2 2_Sheet3" xfId="9933"/>
    <cellStyle name="Normal 4 2 3 2 5 4 2 3" xfId="9934"/>
    <cellStyle name="Normal 4 2 3 2 5 4 2 3 2" xfId="33186"/>
    <cellStyle name="Normal 4 2 3 2 5 4 2 3 3" xfId="33185"/>
    <cellStyle name="Normal 4 2 3 2 5 4 2 4" xfId="9935"/>
    <cellStyle name="Normal 4 2 3 2 5 4 2 4 2" xfId="33188"/>
    <cellStyle name="Normal 4 2 3 2 5 4 2 4 3" xfId="33187"/>
    <cellStyle name="Normal 4 2 3 2 5 4 2 5" xfId="9936"/>
    <cellStyle name="Normal 4 2 3 2 5 4 2 5 2" xfId="33189"/>
    <cellStyle name="Normal 4 2 3 2 5 4 2 6" xfId="33182"/>
    <cellStyle name="Normal 4 2 3 2 5 4 2_Sheet3" xfId="9937"/>
    <cellStyle name="Normal 4 2 3 2 5 4 3" xfId="9938"/>
    <cellStyle name="Normal 4 2 3 2 5 4 3 2" xfId="9939"/>
    <cellStyle name="Normal 4 2 3 2 5 4 3 2 2" xfId="33191"/>
    <cellStyle name="Normal 4 2 3 2 5 4 3 3" xfId="33190"/>
    <cellStyle name="Normal 4 2 3 2 5 4 3_Sheet3" xfId="9940"/>
    <cellStyle name="Normal 4 2 3 2 5 4 4" xfId="9941"/>
    <cellStyle name="Normal 4 2 3 2 5 4 4 2" xfId="33193"/>
    <cellStyle name="Normal 4 2 3 2 5 4 4 3" xfId="33192"/>
    <cellStyle name="Normal 4 2 3 2 5 4 5" xfId="9942"/>
    <cellStyle name="Normal 4 2 3 2 5 4 5 2" xfId="33195"/>
    <cellStyle name="Normal 4 2 3 2 5 4 5 3" xfId="33194"/>
    <cellStyle name="Normal 4 2 3 2 5 4 6" xfId="9943"/>
    <cellStyle name="Normal 4 2 3 2 5 4 6 2" xfId="33196"/>
    <cellStyle name="Normal 4 2 3 2 5 4 7" xfId="33181"/>
    <cellStyle name="Normal 4 2 3 2 5 4_Sheet3" xfId="9944"/>
    <cellStyle name="Normal 4 2 3 2 5 5" xfId="9945"/>
    <cellStyle name="Normal 4 2 3 2 5 5 2" xfId="9946"/>
    <cellStyle name="Normal 4 2 3 2 5 5 2 2" xfId="9947"/>
    <cellStyle name="Normal 4 2 3 2 5 5 2 2 2" xfId="33199"/>
    <cellStyle name="Normal 4 2 3 2 5 5 2 3" xfId="33198"/>
    <cellStyle name="Normal 4 2 3 2 5 5 2_Sheet3" xfId="9948"/>
    <cellStyle name="Normal 4 2 3 2 5 5 3" xfId="9949"/>
    <cellStyle name="Normal 4 2 3 2 5 5 3 2" xfId="33201"/>
    <cellStyle name="Normal 4 2 3 2 5 5 3 3" xfId="33200"/>
    <cellStyle name="Normal 4 2 3 2 5 5 4" xfId="9950"/>
    <cellStyle name="Normal 4 2 3 2 5 5 4 2" xfId="33203"/>
    <cellStyle name="Normal 4 2 3 2 5 5 4 3" xfId="33202"/>
    <cellStyle name="Normal 4 2 3 2 5 5 5" xfId="9951"/>
    <cellStyle name="Normal 4 2 3 2 5 5 5 2" xfId="33204"/>
    <cellStyle name="Normal 4 2 3 2 5 5 6" xfId="33197"/>
    <cellStyle name="Normal 4 2 3 2 5 5_Sheet3" xfId="9952"/>
    <cellStyle name="Normal 4 2 3 2 5 6" xfId="9953"/>
    <cellStyle name="Normal 4 2 3 2 5 6 2" xfId="9954"/>
    <cellStyle name="Normal 4 2 3 2 5 6 2 2" xfId="33206"/>
    <cellStyle name="Normal 4 2 3 2 5 6 3" xfId="33205"/>
    <cellStyle name="Normal 4 2 3 2 5 6_Sheet3" xfId="9955"/>
    <cellStyle name="Normal 4 2 3 2 5 7" xfId="9956"/>
    <cellStyle name="Normal 4 2 3 2 5 7 2" xfId="33208"/>
    <cellStyle name="Normal 4 2 3 2 5 7 3" xfId="33207"/>
    <cellStyle name="Normal 4 2 3 2 5 8" xfId="9957"/>
    <cellStyle name="Normal 4 2 3 2 5 8 2" xfId="33210"/>
    <cellStyle name="Normal 4 2 3 2 5 8 3" xfId="33209"/>
    <cellStyle name="Normal 4 2 3 2 5 9" xfId="9958"/>
    <cellStyle name="Normal 4 2 3 2 5 9 2" xfId="33211"/>
    <cellStyle name="Normal 4 2 3 2 5_Sheet3" xfId="9959"/>
    <cellStyle name="Normal 4 2 3 2 6" xfId="9960"/>
    <cellStyle name="Normal 4 2 3 2 6 10" xfId="33212"/>
    <cellStyle name="Normal 4 2 3 2 6 2" xfId="9961"/>
    <cellStyle name="Normal 4 2 3 2 6 2 2" xfId="9962"/>
    <cellStyle name="Normal 4 2 3 2 6 2 2 2" xfId="9963"/>
    <cellStyle name="Normal 4 2 3 2 6 2 2 2 2" xfId="9964"/>
    <cellStyle name="Normal 4 2 3 2 6 2 2 2 2 2" xfId="33216"/>
    <cellStyle name="Normal 4 2 3 2 6 2 2 2 3" xfId="33215"/>
    <cellStyle name="Normal 4 2 3 2 6 2 2 2_Sheet3" xfId="9965"/>
    <cellStyle name="Normal 4 2 3 2 6 2 2 3" xfId="9966"/>
    <cellStyle name="Normal 4 2 3 2 6 2 2 3 2" xfId="33218"/>
    <cellStyle name="Normal 4 2 3 2 6 2 2 3 3" xfId="33217"/>
    <cellStyle name="Normal 4 2 3 2 6 2 2 4" xfId="9967"/>
    <cellStyle name="Normal 4 2 3 2 6 2 2 4 2" xfId="33220"/>
    <cellStyle name="Normal 4 2 3 2 6 2 2 4 3" xfId="33219"/>
    <cellStyle name="Normal 4 2 3 2 6 2 2 5" xfId="9968"/>
    <cellStyle name="Normal 4 2 3 2 6 2 2 5 2" xfId="33221"/>
    <cellStyle name="Normal 4 2 3 2 6 2 2 6" xfId="33214"/>
    <cellStyle name="Normal 4 2 3 2 6 2 2_Sheet3" xfId="9969"/>
    <cellStyle name="Normal 4 2 3 2 6 2 3" xfId="9970"/>
    <cellStyle name="Normal 4 2 3 2 6 2 3 2" xfId="9971"/>
    <cellStyle name="Normal 4 2 3 2 6 2 3 2 2" xfId="33223"/>
    <cellStyle name="Normal 4 2 3 2 6 2 3 3" xfId="33222"/>
    <cellStyle name="Normal 4 2 3 2 6 2 3_Sheet3" xfId="9972"/>
    <cellStyle name="Normal 4 2 3 2 6 2 4" xfId="9973"/>
    <cellStyle name="Normal 4 2 3 2 6 2 4 2" xfId="33225"/>
    <cellStyle name="Normal 4 2 3 2 6 2 4 3" xfId="33224"/>
    <cellStyle name="Normal 4 2 3 2 6 2 5" xfId="9974"/>
    <cellStyle name="Normal 4 2 3 2 6 2 5 2" xfId="33227"/>
    <cellStyle name="Normal 4 2 3 2 6 2 5 3" xfId="33226"/>
    <cellStyle name="Normal 4 2 3 2 6 2 6" xfId="9975"/>
    <cellStyle name="Normal 4 2 3 2 6 2 6 2" xfId="33228"/>
    <cellStyle name="Normal 4 2 3 2 6 2 7" xfId="33213"/>
    <cellStyle name="Normal 4 2 3 2 6 2_Sheet3" xfId="9976"/>
    <cellStyle name="Normal 4 2 3 2 6 3" xfId="9977"/>
    <cellStyle name="Normal 4 2 3 2 6 3 2" xfId="9978"/>
    <cellStyle name="Normal 4 2 3 2 6 3 2 2" xfId="9979"/>
    <cellStyle name="Normal 4 2 3 2 6 3 2 2 2" xfId="9980"/>
    <cellStyle name="Normal 4 2 3 2 6 3 2 2 2 2" xfId="33232"/>
    <cellStyle name="Normal 4 2 3 2 6 3 2 2 3" xfId="33231"/>
    <cellStyle name="Normal 4 2 3 2 6 3 2 2_Sheet3" xfId="9981"/>
    <cellStyle name="Normal 4 2 3 2 6 3 2 3" xfId="9982"/>
    <cellStyle name="Normal 4 2 3 2 6 3 2 3 2" xfId="33234"/>
    <cellStyle name="Normal 4 2 3 2 6 3 2 3 3" xfId="33233"/>
    <cellStyle name="Normal 4 2 3 2 6 3 2 4" xfId="9983"/>
    <cellStyle name="Normal 4 2 3 2 6 3 2 4 2" xfId="33236"/>
    <cellStyle name="Normal 4 2 3 2 6 3 2 4 3" xfId="33235"/>
    <cellStyle name="Normal 4 2 3 2 6 3 2 5" xfId="9984"/>
    <cellStyle name="Normal 4 2 3 2 6 3 2 5 2" xfId="33237"/>
    <cellStyle name="Normal 4 2 3 2 6 3 2 6" xfId="33230"/>
    <cellStyle name="Normal 4 2 3 2 6 3 2_Sheet3" xfId="9985"/>
    <cellStyle name="Normal 4 2 3 2 6 3 3" xfId="9986"/>
    <cellStyle name="Normal 4 2 3 2 6 3 3 2" xfId="9987"/>
    <cellStyle name="Normal 4 2 3 2 6 3 3 2 2" xfId="33239"/>
    <cellStyle name="Normal 4 2 3 2 6 3 3 3" xfId="33238"/>
    <cellStyle name="Normal 4 2 3 2 6 3 3_Sheet3" xfId="9988"/>
    <cellStyle name="Normal 4 2 3 2 6 3 4" xfId="9989"/>
    <cellStyle name="Normal 4 2 3 2 6 3 4 2" xfId="33241"/>
    <cellStyle name="Normal 4 2 3 2 6 3 4 3" xfId="33240"/>
    <cellStyle name="Normal 4 2 3 2 6 3 5" xfId="9990"/>
    <cellStyle name="Normal 4 2 3 2 6 3 5 2" xfId="33243"/>
    <cellStyle name="Normal 4 2 3 2 6 3 5 3" xfId="33242"/>
    <cellStyle name="Normal 4 2 3 2 6 3 6" xfId="9991"/>
    <cellStyle name="Normal 4 2 3 2 6 3 6 2" xfId="33244"/>
    <cellStyle name="Normal 4 2 3 2 6 3 7" xfId="33229"/>
    <cellStyle name="Normal 4 2 3 2 6 3_Sheet3" xfId="9992"/>
    <cellStyle name="Normal 4 2 3 2 6 4" xfId="9993"/>
    <cellStyle name="Normal 4 2 3 2 6 4 2" xfId="9994"/>
    <cellStyle name="Normal 4 2 3 2 6 4 2 2" xfId="9995"/>
    <cellStyle name="Normal 4 2 3 2 6 4 2 2 2" xfId="9996"/>
    <cellStyle name="Normal 4 2 3 2 6 4 2 2 2 2" xfId="33248"/>
    <cellStyle name="Normal 4 2 3 2 6 4 2 2 3" xfId="33247"/>
    <cellStyle name="Normal 4 2 3 2 6 4 2 2_Sheet3" xfId="9997"/>
    <cellStyle name="Normal 4 2 3 2 6 4 2 3" xfId="9998"/>
    <cellStyle name="Normal 4 2 3 2 6 4 2 3 2" xfId="33250"/>
    <cellStyle name="Normal 4 2 3 2 6 4 2 3 3" xfId="33249"/>
    <cellStyle name="Normal 4 2 3 2 6 4 2 4" xfId="9999"/>
    <cellStyle name="Normal 4 2 3 2 6 4 2 4 2" xfId="33252"/>
    <cellStyle name="Normal 4 2 3 2 6 4 2 4 3" xfId="33251"/>
    <cellStyle name="Normal 4 2 3 2 6 4 2 5" xfId="10000"/>
    <cellStyle name="Normal 4 2 3 2 6 4 2 5 2" xfId="33253"/>
    <cellStyle name="Normal 4 2 3 2 6 4 2 6" xfId="33246"/>
    <cellStyle name="Normal 4 2 3 2 6 4 2_Sheet3" xfId="10001"/>
    <cellStyle name="Normal 4 2 3 2 6 4 3" xfId="10002"/>
    <cellStyle name="Normal 4 2 3 2 6 4 3 2" xfId="10003"/>
    <cellStyle name="Normal 4 2 3 2 6 4 3 2 2" xfId="33255"/>
    <cellStyle name="Normal 4 2 3 2 6 4 3 3" xfId="33254"/>
    <cellStyle name="Normal 4 2 3 2 6 4 3_Sheet3" xfId="10004"/>
    <cellStyle name="Normal 4 2 3 2 6 4 4" xfId="10005"/>
    <cellStyle name="Normal 4 2 3 2 6 4 4 2" xfId="33257"/>
    <cellStyle name="Normal 4 2 3 2 6 4 4 3" xfId="33256"/>
    <cellStyle name="Normal 4 2 3 2 6 4 5" xfId="10006"/>
    <cellStyle name="Normal 4 2 3 2 6 4 5 2" xfId="33259"/>
    <cellStyle name="Normal 4 2 3 2 6 4 5 3" xfId="33258"/>
    <cellStyle name="Normal 4 2 3 2 6 4 6" xfId="10007"/>
    <cellStyle name="Normal 4 2 3 2 6 4 6 2" xfId="33260"/>
    <cellStyle name="Normal 4 2 3 2 6 4 7" xfId="33245"/>
    <cellStyle name="Normal 4 2 3 2 6 4_Sheet3" xfId="10008"/>
    <cellStyle name="Normal 4 2 3 2 6 5" xfId="10009"/>
    <cellStyle name="Normal 4 2 3 2 6 5 2" xfId="10010"/>
    <cellStyle name="Normal 4 2 3 2 6 5 2 2" xfId="10011"/>
    <cellStyle name="Normal 4 2 3 2 6 5 2 2 2" xfId="33263"/>
    <cellStyle name="Normal 4 2 3 2 6 5 2 3" xfId="33262"/>
    <cellStyle name="Normal 4 2 3 2 6 5 2_Sheet3" xfId="10012"/>
    <cellStyle name="Normal 4 2 3 2 6 5 3" xfId="10013"/>
    <cellStyle name="Normal 4 2 3 2 6 5 3 2" xfId="33265"/>
    <cellStyle name="Normal 4 2 3 2 6 5 3 3" xfId="33264"/>
    <cellStyle name="Normal 4 2 3 2 6 5 4" xfId="10014"/>
    <cellStyle name="Normal 4 2 3 2 6 5 4 2" xfId="33267"/>
    <cellStyle name="Normal 4 2 3 2 6 5 4 3" xfId="33266"/>
    <cellStyle name="Normal 4 2 3 2 6 5 5" xfId="10015"/>
    <cellStyle name="Normal 4 2 3 2 6 5 5 2" xfId="33268"/>
    <cellStyle name="Normal 4 2 3 2 6 5 6" xfId="33261"/>
    <cellStyle name="Normal 4 2 3 2 6 5_Sheet3" xfId="10016"/>
    <cellStyle name="Normal 4 2 3 2 6 6" xfId="10017"/>
    <cellStyle name="Normal 4 2 3 2 6 6 2" xfId="10018"/>
    <cellStyle name="Normal 4 2 3 2 6 6 2 2" xfId="33270"/>
    <cellStyle name="Normal 4 2 3 2 6 6 3" xfId="33269"/>
    <cellStyle name="Normal 4 2 3 2 6 6_Sheet3" xfId="10019"/>
    <cellStyle name="Normal 4 2 3 2 6 7" xfId="10020"/>
    <cellStyle name="Normal 4 2 3 2 6 7 2" xfId="33272"/>
    <cellStyle name="Normal 4 2 3 2 6 7 3" xfId="33271"/>
    <cellStyle name="Normal 4 2 3 2 6 8" xfId="10021"/>
    <cellStyle name="Normal 4 2 3 2 6 8 2" xfId="33274"/>
    <cellStyle name="Normal 4 2 3 2 6 8 3" xfId="33273"/>
    <cellStyle name="Normal 4 2 3 2 6 9" xfId="10022"/>
    <cellStyle name="Normal 4 2 3 2 6 9 2" xfId="33275"/>
    <cellStyle name="Normal 4 2 3 2 6_Sheet3" xfId="10023"/>
    <cellStyle name="Normal 4 2 3 2 7" xfId="10024"/>
    <cellStyle name="Normal 4 2 3 2 7 2" xfId="10025"/>
    <cellStyle name="Normal 4 2 3 2 7 2 2" xfId="10026"/>
    <cellStyle name="Normal 4 2 3 2 7 2 2 2" xfId="10027"/>
    <cellStyle name="Normal 4 2 3 2 7 2 2 2 2" xfId="33279"/>
    <cellStyle name="Normal 4 2 3 2 7 2 2 3" xfId="33278"/>
    <cellStyle name="Normal 4 2 3 2 7 2 2_Sheet3" xfId="10028"/>
    <cellStyle name="Normal 4 2 3 2 7 2 3" xfId="10029"/>
    <cellStyle name="Normal 4 2 3 2 7 2 3 2" xfId="33281"/>
    <cellStyle name="Normal 4 2 3 2 7 2 3 3" xfId="33280"/>
    <cellStyle name="Normal 4 2 3 2 7 2 4" xfId="10030"/>
    <cellStyle name="Normal 4 2 3 2 7 2 4 2" xfId="33283"/>
    <cellStyle name="Normal 4 2 3 2 7 2 4 3" xfId="33282"/>
    <cellStyle name="Normal 4 2 3 2 7 2 5" xfId="10031"/>
    <cellStyle name="Normal 4 2 3 2 7 2 5 2" xfId="33284"/>
    <cellStyle name="Normal 4 2 3 2 7 2 6" xfId="33277"/>
    <cellStyle name="Normal 4 2 3 2 7 2_Sheet3" xfId="10032"/>
    <cellStyle name="Normal 4 2 3 2 7 3" xfId="10033"/>
    <cellStyle name="Normal 4 2 3 2 7 3 2" xfId="10034"/>
    <cellStyle name="Normal 4 2 3 2 7 3 2 2" xfId="33286"/>
    <cellStyle name="Normal 4 2 3 2 7 3 3" xfId="33285"/>
    <cellStyle name="Normal 4 2 3 2 7 3_Sheet3" xfId="10035"/>
    <cellStyle name="Normal 4 2 3 2 7 4" xfId="10036"/>
    <cellStyle name="Normal 4 2 3 2 7 4 2" xfId="33288"/>
    <cellStyle name="Normal 4 2 3 2 7 4 3" xfId="33287"/>
    <cellStyle name="Normal 4 2 3 2 7 5" xfId="10037"/>
    <cellStyle name="Normal 4 2 3 2 7 5 2" xfId="33290"/>
    <cellStyle name="Normal 4 2 3 2 7 5 3" xfId="33289"/>
    <cellStyle name="Normal 4 2 3 2 7 6" xfId="10038"/>
    <cellStyle name="Normal 4 2 3 2 7 6 2" xfId="33291"/>
    <cellStyle name="Normal 4 2 3 2 7 7" xfId="33276"/>
    <cellStyle name="Normal 4 2 3 2 7_Sheet3" xfId="10039"/>
    <cellStyle name="Normal 4 2 3 2 8" xfId="10040"/>
    <cellStyle name="Normal 4 2 3 2 8 2" xfId="10041"/>
    <cellStyle name="Normal 4 2 3 2 8 2 2" xfId="10042"/>
    <cellStyle name="Normal 4 2 3 2 8 2 2 2" xfId="10043"/>
    <cellStyle name="Normal 4 2 3 2 8 2 2 2 2" xfId="33295"/>
    <cellStyle name="Normal 4 2 3 2 8 2 2 3" xfId="33294"/>
    <cellStyle name="Normal 4 2 3 2 8 2 2_Sheet3" xfId="10044"/>
    <cellStyle name="Normal 4 2 3 2 8 2 3" xfId="10045"/>
    <cellStyle name="Normal 4 2 3 2 8 2 3 2" xfId="33297"/>
    <cellStyle name="Normal 4 2 3 2 8 2 3 3" xfId="33296"/>
    <cellStyle name="Normal 4 2 3 2 8 2 4" xfId="10046"/>
    <cellStyle name="Normal 4 2 3 2 8 2 4 2" xfId="33299"/>
    <cellStyle name="Normal 4 2 3 2 8 2 4 3" xfId="33298"/>
    <cellStyle name="Normal 4 2 3 2 8 2 5" xfId="10047"/>
    <cellStyle name="Normal 4 2 3 2 8 2 5 2" xfId="33300"/>
    <cellStyle name="Normal 4 2 3 2 8 2 6" xfId="33293"/>
    <cellStyle name="Normal 4 2 3 2 8 2_Sheet3" xfId="10048"/>
    <cellStyle name="Normal 4 2 3 2 8 3" xfId="10049"/>
    <cellStyle name="Normal 4 2 3 2 8 3 2" xfId="10050"/>
    <cellStyle name="Normal 4 2 3 2 8 3 2 2" xfId="33302"/>
    <cellStyle name="Normal 4 2 3 2 8 3 3" xfId="33301"/>
    <cellStyle name="Normal 4 2 3 2 8 3_Sheet3" xfId="10051"/>
    <cellStyle name="Normal 4 2 3 2 8 4" xfId="10052"/>
    <cellStyle name="Normal 4 2 3 2 8 4 2" xfId="33304"/>
    <cellStyle name="Normal 4 2 3 2 8 4 3" xfId="33303"/>
    <cellStyle name="Normal 4 2 3 2 8 5" xfId="10053"/>
    <cellStyle name="Normal 4 2 3 2 8 5 2" xfId="33306"/>
    <cellStyle name="Normal 4 2 3 2 8 5 3" xfId="33305"/>
    <cellStyle name="Normal 4 2 3 2 8 6" xfId="10054"/>
    <cellStyle name="Normal 4 2 3 2 8 6 2" xfId="33307"/>
    <cellStyle name="Normal 4 2 3 2 8 7" xfId="33292"/>
    <cellStyle name="Normal 4 2 3 2 8_Sheet3" xfId="10055"/>
    <cellStyle name="Normal 4 2 3 2 9" xfId="10056"/>
    <cellStyle name="Normal 4 2 3 2 9 2" xfId="10057"/>
    <cellStyle name="Normal 4 2 3 2 9 2 2" xfId="10058"/>
    <cellStyle name="Normal 4 2 3 2 9 2 2 2" xfId="10059"/>
    <cellStyle name="Normal 4 2 3 2 9 2 2 2 2" xfId="33311"/>
    <cellStyle name="Normal 4 2 3 2 9 2 2 3" xfId="33310"/>
    <cellStyle name="Normal 4 2 3 2 9 2 2_Sheet3" xfId="10060"/>
    <cellStyle name="Normal 4 2 3 2 9 2 3" xfId="10061"/>
    <cellStyle name="Normal 4 2 3 2 9 2 3 2" xfId="33313"/>
    <cellStyle name="Normal 4 2 3 2 9 2 3 3" xfId="33312"/>
    <cellStyle name="Normal 4 2 3 2 9 2 4" xfId="10062"/>
    <cellStyle name="Normal 4 2 3 2 9 2 4 2" xfId="33315"/>
    <cellStyle name="Normal 4 2 3 2 9 2 4 3" xfId="33314"/>
    <cellStyle name="Normal 4 2 3 2 9 2 5" xfId="10063"/>
    <cellStyle name="Normal 4 2 3 2 9 2 5 2" xfId="33316"/>
    <cellStyle name="Normal 4 2 3 2 9 2 6" xfId="33309"/>
    <cellStyle name="Normal 4 2 3 2 9 2_Sheet3" xfId="10064"/>
    <cellStyle name="Normal 4 2 3 2 9 3" xfId="10065"/>
    <cellStyle name="Normal 4 2 3 2 9 3 2" xfId="10066"/>
    <cellStyle name="Normal 4 2 3 2 9 3 2 2" xfId="33318"/>
    <cellStyle name="Normal 4 2 3 2 9 3 3" xfId="33317"/>
    <cellStyle name="Normal 4 2 3 2 9 3_Sheet3" xfId="10067"/>
    <cellStyle name="Normal 4 2 3 2 9 4" xfId="10068"/>
    <cellStyle name="Normal 4 2 3 2 9 4 2" xfId="33320"/>
    <cellStyle name="Normal 4 2 3 2 9 4 3" xfId="33319"/>
    <cellStyle name="Normal 4 2 3 2 9 5" xfId="10069"/>
    <cellStyle name="Normal 4 2 3 2 9 5 2" xfId="33322"/>
    <cellStyle name="Normal 4 2 3 2 9 5 3" xfId="33321"/>
    <cellStyle name="Normal 4 2 3 2 9 6" xfId="10070"/>
    <cellStyle name="Normal 4 2 3 2 9 6 2" xfId="33323"/>
    <cellStyle name="Normal 4 2 3 2 9 7" xfId="33308"/>
    <cellStyle name="Normal 4 2 3 2 9_Sheet3" xfId="10071"/>
    <cellStyle name="Normal 4 2 3 2_Sheet3" xfId="10072"/>
    <cellStyle name="Normal 4 2 3 20" xfId="10073"/>
    <cellStyle name="Normal 4 2 3 20 2" xfId="33324"/>
    <cellStyle name="Normal 4 2 3 21" xfId="32685"/>
    <cellStyle name="Normal 4 2 3 3" xfId="10074"/>
    <cellStyle name="Normal 4 2 3 3 10" xfId="33325"/>
    <cellStyle name="Normal 4 2 3 3 2" xfId="10075"/>
    <cellStyle name="Normal 4 2 3 3 2 2" xfId="10076"/>
    <cellStyle name="Normal 4 2 3 3 2 2 2" xfId="10077"/>
    <cellStyle name="Normal 4 2 3 3 2 2 2 2" xfId="10078"/>
    <cellStyle name="Normal 4 2 3 3 2 2 2 2 2" xfId="33329"/>
    <cellStyle name="Normal 4 2 3 3 2 2 2 3" xfId="33328"/>
    <cellStyle name="Normal 4 2 3 3 2 2 2_Sheet3" xfId="10079"/>
    <cellStyle name="Normal 4 2 3 3 2 2 3" xfId="10080"/>
    <cellStyle name="Normal 4 2 3 3 2 2 3 2" xfId="33331"/>
    <cellStyle name="Normal 4 2 3 3 2 2 3 3" xfId="33330"/>
    <cellStyle name="Normal 4 2 3 3 2 2 4" xfId="10081"/>
    <cellStyle name="Normal 4 2 3 3 2 2 4 2" xfId="33333"/>
    <cellStyle name="Normal 4 2 3 3 2 2 4 3" xfId="33332"/>
    <cellStyle name="Normal 4 2 3 3 2 2 5" xfId="10082"/>
    <cellStyle name="Normal 4 2 3 3 2 2 5 2" xfId="33334"/>
    <cellStyle name="Normal 4 2 3 3 2 2 6" xfId="33327"/>
    <cellStyle name="Normal 4 2 3 3 2 2_Sheet3" xfId="10083"/>
    <cellStyle name="Normal 4 2 3 3 2 3" xfId="10084"/>
    <cellStyle name="Normal 4 2 3 3 2 3 2" xfId="10085"/>
    <cellStyle name="Normal 4 2 3 3 2 3 2 2" xfId="33336"/>
    <cellStyle name="Normal 4 2 3 3 2 3 3" xfId="33335"/>
    <cellStyle name="Normal 4 2 3 3 2 3_Sheet3" xfId="10086"/>
    <cellStyle name="Normal 4 2 3 3 2 4" xfId="10087"/>
    <cellStyle name="Normal 4 2 3 3 2 4 2" xfId="33338"/>
    <cellStyle name="Normal 4 2 3 3 2 4 3" xfId="33337"/>
    <cellStyle name="Normal 4 2 3 3 2 5" xfId="10088"/>
    <cellStyle name="Normal 4 2 3 3 2 5 2" xfId="33340"/>
    <cellStyle name="Normal 4 2 3 3 2 5 3" xfId="33339"/>
    <cellStyle name="Normal 4 2 3 3 2 6" xfId="10089"/>
    <cellStyle name="Normal 4 2 3 3 2 6 2" xfId="33341"/>
    <cellStyle name="Normal 4 2 3 3 2 7" xfId="33326"/>
    <cellStyle name="Normal 4 2 3 3 2_Sheet3" xfId="10090"/>
    <cellStyle name="Normal 4 2 3 3 3" xfId="10091"/>
    <cellStyle name="Normal 4 2 3 3 3 2" xfId="10092"/>
    <cellStyle name="Normal 4 2 3 3 3 2 2" xfId="10093"/>
    <cellStyle name="Normal 4 2 3 3 3 2 2 2" xfId="10094"/>
    <cellStyle name="Normal 4 2 3 3 3 2 2 2 2" xfId="33345"/>
    <cellStyle name="Normal 4 2 3 3 3 2 2 3" xfId="33344"/>
    <cellStyle name="Normal 4 2 3 3 3 2 2_Sheet3" xfId="10095"/>
    <cellStyle name="Normal 4 2 3 3 3 2 3" xfId="10096"/>
    <cellStyle name="Normal 4 2 3 3 3 2 3 2" xfId="33347"/>
    <cellStyle name="Normal 4 2 3 3 3 2 3 3" xfId="33346"/>
    <cellStyle name="Normal 4 2 3 3 3 2 4" xfId="10097"/>
    <cellStyle name="Normal 4 2 3 3 3 2 4 2" xfId="33349"/>
    <cellStyle name="Normal 4 2 3 3 3 2 4 3" xfId="33348"/>
    <cellStyle name="Normal 4 2 3 3 3 2 5" xfId="10098"/>
    <cellStyle name="Normal 4 2 3 3 3 2 5 2" xfId="33350"/>
    <cellStyle name="Normal 4 2 3 3 3 2 6" xfId="33343"/>
    <cellStyle name="Normal 4 2 3 3 3 2_Sheet3" xfId="10099"/>
    <cellStyle name="Normal 4 2 3 3 3 3" xfId="10100"/>
    <cellStyle name="Normal 4 2 3 3 3 3 2" xfId="10101"/>
    <cellStyle name="Normal 4 2 3 3 3 3 2 2" xfId="33352"/>
    <cellStyle name="Normal 4 2 3 3 3 3 3" xfId="33351"/>
    <cellStyle name="Normal 4 2 3 3 3 3_Sheet3" xfId="10102"/>
    <cellStyle name="Normal 4 2 3 3 3 4" xfId="10103"/>
    <cellStyle name="Normal 4 2 3 3 3 4 2" xfId="33354"/>
    <cellStyle name="Normal 4 2 3 3 3 4 3" xfId="33353"/>
    <cellStyle name="Normal 4 2 3 3 3 5" xfId="10104"/>
    <cellStyle name="Normal 4 2 3 3 3 5 2" xfId="33356"/>
    <cellStyle name="Normal 4 2 3 3 3 5 3" xfId="33355"/>
    <cellStyle name="Normal 4 2 3 3 3 6" xfId="10105"/>
    <cellStyle name="Normal 4 2 3 3 3 6 2" xfId="33357"/>
    <cellStyle name="Normal 4 2 3 3 3 7" xfId="33342"/>
    <cellStyle name="Normal 4 2 3 3 3_Sheet3" xfId="10106"/>
    <cellStyle name="Normal 4 2 3 3 4" xfId="10107"/>
    <cellStyle name="Normal 4 2 3 3 4 2" xfId="10108"/>
    <cellStyle name="Normal 4 2 3 3 4 2 2" xfId="10109"/>
    <cellStyle name="Normal 4 2 3 3 4 2 2 2" xfId="10110"/>
    <cellStyle name="Normal 4 2 3 3 4 2 2 2 2" xfId="33361"/>
    <cellStyle name="Normal 4 2 3 3 4 2 2 3" xfId="33360"/>
    <cellStyle name="Normal 4 2 3 3 4 2 2_Sheet3" xfId="10111"/>
    <cellStyle name="Normal 4 2 3 3 4 2 3" xfId="10112"/>
    <cellStyle name="Normal 4 2 3 3 4 2 3 2" xfId="33363"/>
    <cellStyle name="Normal 4 2 3 3 4 2 3 3" xfId="33362"/>
    <cellStyle name="Normal 4 2 3 3 4 2 4" xfId="10113"/>
    <cellStyle name="Normal 4 2 3 3 4 2 4 2" xfId="33365"/>
    <cellStyle name="Normal 4 2 3 3 4 2 4 3" xfId="33364"/>
    <cellStyle name="Normal 4 2 3 3 4 2 5" xfId="10114"/>
    <cellStyle name="Normal 4 2 3 3 4 2 5 2" xfId="33366"/>
    <cellStyle name="Normal 4 2 3 3 4 2 6" xfId="33359"/>
    <cellStyle name="Normal 4 2 3 3 4 2_Sheet3" xfId="10115"/>
    <cellStyle name="Normal 4 2 3 3 4 3" xfId="10116"/>
    <cellStyle name="Normal 4 2 3 3 4 3 2" xfId="10117"/>
    <cellStyle name="Normal 4 2 3 3 4 3 2 2" xfId="33368"/>
    <cellStyle name="Normal 4 2 3 3 4 3 3" xfId="33367"/>
    <cellStyle name="Normal 4 2 3 3 4 3_Sheet3" xfId="10118"/>
    <cellStyle name="Normal 4 2 3 3 4 4" xfId="10119"/>
    <cellStyle name="Normal 4 2 3 3 4 4 2" xfId="33370"/>
    <cellStyle name="Normal 4 2 3 3 4 4 3" xfId="33369"/>
    <cellStyle name="Normal 4 2 3 3 4 5" xfId="10120"/>
    <cellStyle name="Normal 4 2 3 3 4 5 2" xfId="33372"/>
    <cellStyle name="Normal 4 2 3 3 4 5 3" xfId="33371"/>
    <cellStyle name="Normal 4 2 3 3 4 6" xfId="10121"/>
    <cellStyle name="Normal 4 2 3 3 4 6 2" xfId="33373"/>
    <cellStyle name="Normal 4 2 3 3 4 7" xfId="33358"/>
    <cellStyle name="Normal 4 2 3 3 4_Sheet3" xfId="10122"/>
    <cellStyle name="Normal 4 2 3 3 5" xfId="10123"/>
    <cellStyle name="Normal 4 2 3 3 5 2" xfId="10124"/>
    <cellStyle name="Normal 4 2 3 3 5 2 2" xfId="10125"/>
    <cellStyle name="Normal 4 2 3 3 5 2 2 2" xfId="33376"/>
    <cellStyle name="Normal 4 2 3 3 5 2 3" xfId="33375"/>
    <cellStyle name="Normal 4 2 3 3 5 2_Sheet3" xfId="10126"/>
    <cellStyle name="Normal 4 2 3 3 5 3" xfId="10127"/>
    <cellStyle name="Normal 4 2 3 3 5 3 2" xfId="33378"/>
    <cellStyle name="Normal 4 2 3 3 5 3 3" xfId="33377"/>
    <cellStyle name="Normal 4 2 3 3 5 4" xfId="10128"/>
    <cellStyle name="Normal 4 2 3 3 5 4 2" xfId="33380"/>
    <cellStyle name="Normal 4 2 3 3 5 4 3" xfId="33379"/>
    <cellStyle name="Normal 4 2 3 3 5 5" xfId="10129"/>
    <cellStyle name="Normal 4 2 3 3 5 5 2" xfId="33381"/>
    <cellStyle name="Normal 4 2 3 3 5 6" xfId="33374"/>
    <cellStyle name="Normal 4 2 3 3 5_Sheet3" xfId="10130"/>
    <cellStyle name="Normal 4 2 3 3 6" xfId="10131"/>
    <cellStyle name="Normal 4 2 3 3 6 2" xfId="10132"/>
    <cellStyle name="Normal 4 2 3 3 6 2 2" xfId="33383"/>
    <cellStyle name="Normal 4 2 3 3 6 3" xfId="33382"/>
    <cellStyle name="Normal 4 2 3 3 6_Sheet3" xfId="10133"/>
    <cellStyle name="Normal 4 2 3 3 7" xfId="10134"/>
    <cellStyle name="Normal 4 2 3 3 7 2" xfId="33385"/>
    <cellStyle name="Normal 4 2 3 3 7 3" xfId="33384"/>
    <cellStyle name="Normal 4 2 3 3 8" xfId="10135"/>
    <cellStyle name="Normal 4 2 3 3 8 2" xfId="33387"/>
    <cellStyle name="Normal 4 2 3 3 8 3" xfId="33386"/>
    <cellStyle name="Normal 4 2 3 3 9" xfId="10136"/>
    <cellStyle name="Normal 4 2 3 3 9 2" xfId="33388"/>
    <cellStyle name="Normal 4 2 3 3_Sheet3" xfId="10137"/>
    <cellStyle name="Normal 4 2 3 4" xfId="10138"/>
    <cellStyle name="Normal 4 2 3 4 10" xfId="33389"/>
    <cellStyle name="Normal 4 2 3 4 2" xfId="10139"/>
    <cellStyle name="Normal 4 2 3 4 2 2" xfId="10140"/>
    <cellStyle name="Normal 4 2 3 4 2 2 2" xfId="10141"/>
    <cellStyle name="Normal 4 2 3 4 2 2 2 2" xfId="10142"/>
    <cellStyle name="Normal 4 2 3 4 2 2 2 2 2" xfId="33393"/>
    <cellStyle name="Normal 4 2 3 4 2 2 2 3" xfId="33392"/>
    <cellStyle name="Normal 4 2 3 4 2 2 2_Sheet3" xfId="10143"/>
    <cellStyle name="Normal 4 2 3 4 2 2 3" xfId="10144"/>
    <cellStyle name="Normal 4 2 3 4 2 2 3 2" xfId="33395"/>
    <cellStyle name="Normal 4 2 3 4 2 2 3 3" xfId="33394"/>
    <cellStyle name="Normal 4 2 3 4 2 2 4" xfId="10145"/>
    <cellStyle name="Normal 4 2 3 4 2 2 4 2" xfId="33397"/>
    <cellStyle name="Normal 4 2 3 4 2 2 4 3" xfId="33396"/>
    <cellStyle name="Normal 4 2 3 4 2 2 5" xfId="10146"/>
    <cellStyle name="Normal 4 2 3 4 2 2 5 2" xfId="33398"/>
    <cellStyle name="Normal 4 2 3 4 2 2 6" xfId="33391"/>
    <cellStyle name="Normal 4 2 3 4 2 2_Sheet3" xfId="10147"/>
    <cellStyle name="Normal 4 2 3 4 2 3" xfId="10148"/>
    <cellStyle name="Normal 4 2 3 4 2 3 2" xfId="10149"/>
    <cellStyle name="Normal 4 2 3 4 2 3 2 2" xfId="33400"/>
    <cellStyle name="Normal 4 2 3 4 2 3 3" xfId="33399"/>
    <cellStyle name="Normal 4 2 3 4 2 3_Sheet3" xfId="10150"/>
    <cellStyle name="Normal 4 2 3 4 2 4" xfId="10151"/>
    <cellStyle name="Normal 4 2 3 4 2 4 2" xfId="33402"/>
    <cellStyle name="Normal 4 2 3 4 2 4 3" xfId="33401"/>
    <cellStyle name="Normal 4 2 3 4 2 5" xfId="10152"/>
    <cellStyle name="Normal 4 2 3 4 2 5 2" xfId="33404"/>
    <cellStyle name="Normal 4 2 3 4 2 5 3" xfId="33403"/>
    <cellStyle name="Normal 4 2 3 4 2 6" xfId="10153"/>
    <cellStyle name="Normal 4 2 3 4 2 6 2" xfId="33405"/>
    <cellStyle name="Normal 4 2 3 4 2 7" xfId="33390"/>
    <cellStyle name="Normal 4 2 3 4 2_Sheet3" xfId="10154"/>
    <cellStyle name="Normal 4 2 3 4 3" xfId="10155"/>
    <cellStyle name="Normal 4 2 3 4 3 2" xfId="10156"/>
    <cellStyle name="Normal 4 2 3 4 3 2 2" xfId="10157"/>
    <cellStyle name="Normal 4 2 3 4 3 2 2 2" xfId="10158"/>
    <cellStyle name="Normal 4 2 3 4 3 2 2 2 2" xfId="33409"/>
    <cellStyle name="Normal 4 2 3 4 3 2 2 3" xfId="33408"/>
    <cellStyle name="Normal 4 2 3 4 3 2 2_Sheet3" xfId="10159"/>
    <cellStyle name="Normal 4 2 3 4 3 2 3" xfId="10160"/>
    <cellStyle name="Normal 4 2 3 4 3 2 3 2" xfId="33411"/>
    <cellStyle name="Normal 4 2 3 4 3 2 3 3" xfId="33410"/>
    <cellStyle name="Normal 4 2 3 4 3 2 4" xfId="10161"/>
    <cellStyle name="Normal 4 2 3 4 3 2 4 2" xfId="33413"/>
    <cellStyle name="Normal 4 2 3 4 3 2 4 3" xfId="33412"/>
    <cellStyle name="Normal 4 2 3 4 3 2 5" xfId="10162"/>
    <cellStyle name="Normal 4 2 3 4 3 2 5 2" xfId="33414"/>
    <cellStyle name="Normal 4 2 3 4 3 2 6" xfId="33407"/>
    <cellStyle name="Normal 4 2 3 4 3 2_Sheet3" xfId="10163"/>
    <cellStyle name="Normal 4 2 3 4 3 3" xfId="10164"/>
    <cellStyle name="Normal 4 2 3 4 3 3 2" xfId="10165"/>
    <cellStyle name="Normal 4 2 3 4 3 3 2 2" xfId="33416"/>
    <cellStyle name="Normal 4 2 3 4 3 3 3" xfId="33415"/>
    <cellStyle name="Normal 4 2 3 4 3 3_Sheet3" xfId="10166"/>
    <cellStyle name="Normal 4 2 3 4 3 4" xfId="10167"/>
    <cellStyle name="Normal 4 2 3 4 3 4 2" xfId="33418"/>
    <cellStyle name="Normal 4 2 3 4 3 4 3" xfId="33417"/>
    <cellStyle name="Normal 4 2 3 4 3 5" xfId="10168"/>
    <cellStyle name="Normal 4 2 3 4 3 5 2" xfId="33420"/>
    <cellStyle name="Normal 4 2 3 4 3 5 3" xfId="33419"/>
    <cellStyle name="Normal 4 2 3 4 3 6" xfId="10169"/>
    <cellStyle name="Normal 4 2 3 4 3 6 2" xfId="33421"/>
    <cellStyle name="Normal 4 2 3 4 3 7" xfId="33406"/>
    <cellStyle name="Normal 4 2 3 4 3_Sheet3" xfId="10170"/>
    <cellStyle name="Normal 4 2 3 4 4" xfId="10171"/>
    <cellStyle name="Normal 4 2 3 4 4 2" xfId="10172"/>
    <cellStyle name="Normal 4 2 3 4 4 2 2" xfId="10173"/>
    <cellStyle name="Normal 4 2 3 4 4 2 2 2" xfId="10174"/>
    <cellStyle name="Normal 4 2 3 4 4 2 2 2 2" xfId="33425"/>
    <cellStyle name="Normal 4 2 3 4 4 2 2 3" xfId="33424"/>
    <cellStyle name="Normal 4 2 3 4 4 2 2_Sheet3" xfId="10175"/>
    <cellStyle name="Normal 4 2 3 4 4 2 3" xfId="10176"/>
    <cellStyle name="Normal 4 2 3 4 4 2 3 2" xfId="33427"/>
    <cellStyle name="Normal 4 2 3 4 4 2 3 3" xfId="33426"/>
    <cellStyle name="Normal 4 2 3 4 4 2 4" xfId="10177"/>
    <cellStyle name="Normal 4 2 3 4 4 2 4 2" xfId="33429"/>
    <cellStyle name="Normal 4 2 3 4 4 2 4 3" xfId="33428"/>
    <cellStyle name="Normal 4 2 3 4 4 2 5" xfId="10178"/>
    <cellStyle name="Normal 4 2 3 4 4 2 5 2" xfId="33430"/>
    <cellStyle name="Normal 4 2 3 4 4 2 6" xfId="33423"/>
    <cellStyle name="Normal 4 2 3 4 4 2_Sheet3" xfId="10179"/>
    <cellStyle name="Normal 4 2 3 4 4 3" xfId="10180"/>
    <cellStyle name="Normal 4 2 3 4 4 3 2" xfId="10181"/>
    <cellStyle name="Normal 4 2 3 4 4 3 2 2" xfId="33432"/>
    <cellStyle name="Normal 4 2 3 4 4 3 3" xfId="33431"/>
    <cellStyle name="Normal 4 2 3 4 4 3_Sheet3" xfId="10182"/>
    <cellStyle name="Normal 4 2 3 4 4 4" xfId="10183"/>
    <cellStyle name="Normal 4 2 3 4 4 4 2" xfId="33434"/>
    <cellStyle name="Normal 4 2 3 4 4 4 3" xfId="33433"/>
    <cellStyle name="Normal 4 2 3 4 4 5" xfId="10184"/>
    <cellStyle name="Normal 4 2 3 4 4 5 2" xfId="33436"/>
    <cellStyle name="Normal 4 2 3 4 4 5 3" xfId="33435"/>
    <cellStyle name="Normal 4 2 3 4 4 6" xfId="10185"/>
    <cellStyle name="Normal 4 2 3 4 4 6 2" xfId="33437"/>
    <cellStyle name="Normal 4 2 3 4 4 7" xfId="33422"/>
    <cellStyle name="Normal 4 2 3 4 4_Sheet3" xfId="10186"/>
    <cellStyle name="Normal 4 2 3 4 5" xfId="10187"/>
    <cellStyle name="Normal 4 2 3 4 5 2" xfId="10188"/>
    <cellStyle name="Normal 4 2 3 4 5 2 2" xfId="10189"/>
    <cellStyle name="Normal 4 2 3 4 5 2 2 2" xfId="33440"/>
    <cellStyle name="Normal 4 2 3 4 5 2 3" xfId="33439"/>
    <cellStyle name="Normal 4 2 3 4 5 2_Sheet3" xfId="10190"/>
    <cellStyle name="Normal 4 2 3 4 5 3" xfId="10191"/>
    <cellStyle name="Normal 4 2 3 4 5 3 2" xfId="33442"/>
    <cellStyle name="Normal 4 2 3 4 5 3 3" xfId="33441"/>
    <cellStyle name="Normal 4 2 3 4 5 4" xfId="10192"/>
    <cellStyle name="Normal 4 2 3 4 5 4 2" xfId="33444"/>
    <cellStyle name="Normal 4 2 3 4 5 4 3" xfId="33443"/>
    <cellStyle name="Normal 4 2 3 4 5 5" xfId="10193"/>
    <cellStyle name="Normal 4 2 3 4 5 5 2" xfId="33445"/>
    <cellStyle name="Normal 4 2 3 4 5 6" xfId="33438"/>
    <cellStyle name="Normal 4 2 3 4 5_Sheet3" xfId="10194"/>
    <cellStyle name="Normal 4 2 3 4 6" xfId="10195"/>
    <cellStyle name="Normal 4 2 3 4 6 2" xfId="10196"/>
    <cellStyle name="Normal 4 2 3 4 6 2 2" xfId="33447"/>
    <cellStyle name="Normal 4 2 3 4 6 3" xfId="33446"/>
    <cellStyle name="Normal 4 2 3 4 6_Sheet3" xfId="10197"/>
    <cellStyle name="Normal 4 2 3 4 7" xfId="10198"/>
    <cellStyle name="Normal 4 2 3 4 7 2" xfId="33449"/>
    <cellStyle name="Normal 4 2 3 4 7 3" xfId="33448"/>
    <cellStyle name="Normal 4 2 3 4 8" xfId="10199"/>
    <cellStyle name="Normal 4 2 3 4 8 2" xfId="33451"/>
    <cellStyle name="Normal 4 2 3 4 8 3" xfId="33450"/>
    <cellStyle name="Normal 4 2 3 4 9" xfId="10200"/>
    <cellStyle name="Normal 4 2 3 4 9 2" xfId="33452"/>
    <cellStyle name="Normal 4 2 3 4_Sheet3" xfId="10201"/>
    <cellStyle name="Normal 4 2 3 5" xfId="10202"/>
    <cellStyle name="Normal 4 2 3 5 10" xfId="33453"/>
    <cellStyle name="Normal 4 2 3 5 2" xfId="10203"/>
    <cellStyle name="Normal 4 2 3 5 2 2" xfId="10204"/>
    <cellStyle name="Normal 4 2 3 5 2 2 2" xfId="10205"/>
    <cellStyle name="Normal 4 2 3 5 2 2 2 2" xfId="10206"/>
    <cellStyle name="Normal 4 2 3 5 2 2 2 2 2" xfId="33457"/>
    <cellStyle name="Normal 4 2 3 5 2 2 2 3" xfId="33456"/>
    <cellStyle name="Normal 4 2 3 5 2 2 2_Sheet3" xfId="10207"/>
    <cellStyle name="Normal 4 2 3 5 2 2 3" xfId="10208"/>
    <cellStyle name="Normal 4 2 3 5 2 2 3 2" xfId="33459"/>
    <cellStyle name="Normal 4 2 3 5 2 2 3 3" xfId="33458"/>
    <cellStyle name="Normal 4 2 3 5 2 2 4" xfId="10209"/>
    <cellStyle name="Normal 4 2 3 5 2 2 4 2" xfId="33461"/>
    <cellStyle name="Normal 4 2 3 5 2 2 4 3" xfId="33460"/>
    <cellStyle name="Normal 4 2 3 5 2 2 5" xfId="10210"/>
    <cellStyle name="Normal 4 2 3 5 2 2 5 2" xfId="33462"/>
    <cellStyle name="Normal 4 2 3 5 2 2 6" xfId="33455"/>
    <cellStyle name="Normal 4 2 3 5 2 2_Sheet3" xfId="10211"/>
    <cellStyle name="Normal 4 2 3 5 2 3" xfId="10212"/>
    <cellStyle name="Normal 4 2 3 5 2 3 2" xfId="10213"/>
    <cellStyle name="Normal 4 2 3 5 2 3 2 2" xfId="33464"/>
    <cellStyle name="Normal 4 2 3 5 2 3 3" xfId="33463"/>
    <cellStyle name="Normal 4 2 3 5 2 3_Sheet3" xfId="10214"/>
    <cellStyle name="Normal 4 2 3 5 2 4" xfId="10215"/>
    <cellStyle name="Normal 4 2 3 5 2 4 2" xfId="33466"/>
    <cellStyle name="Normal 4 2 3 5 2 4 3" xfId="33465"/>
    <cellStyle name="Normal 4 2 3 5 2 5" xfId="10216"/>
    <cellStyle name="Normal 4 2 3 5 2 5 2" xfId="33468"/>
    <cellStyle name="Normal 4 2 3 5 2 5 3" xfId="33467"/>
    <cellStyle name="Normal 4 2 3 5 2 6" xfId="10217"/>
    <cellStyle name="Normal 4 2 3 5 2 6 2" xfId="33469"/>
    <cellStyle name="Normal 4 2 3 5 2 7" xfId="33454"/>
    <cellStyle name="Normal 4 2 3 5 2_Sheet3" xfId="10218"/>
    <cellStyle name="Normal 4 2 3 5 3" xfId="10219"/>
    <cellStyle name="Normal 4 2 3 5 3 2" xfId="10220"/>
    <cellStyle name="Normal 4 2 3 5 3 2 2" xfId="10221"/>
    <cellStyle name="Normal 4 2 3 5 3 2 2 2" xfId="10222"/>
    <cellStyle name="Normal 4 2 3 5 3 2 2 2 2" xfId="33473"/>
    <cellStyle name="Normal 4 2 3 5 3 2 2 3" xfId="33472"/>
    <cellStyle name="Normal 4 2 3 5 3 2 2_Sheet3" xfId="10223"/>
    <cellStyle name="Normal 4 2 3 5 3 2 3" xfId="10224"/>
    <cellStyle name="Normal 4 2 3 5 3 2 3 2" xfId="33475"/>
    <cellStyle name="Normal 4 2 3 5 3 2 3 3" xfId="33474"/>
    <cellStyle name="Normal 4 2 3 5 3 2 4" xfId="10225"/>
    <cellStyle name="Normal 4 2 3 5 3 2 4 2" xfId="33477"/>
    <cellStyle name="Normal 4 2 3 5 3 2 4 3" xfId="33476"/>
    <cellStyle name="Normal 4 2 3 5 3 2 5" xfId="10226"/>
    <cellStyle name="Normal 4 2 3 5 3 2 5 2" xfId="33478"/>
    <cellStyle name="Normal 4 2 3 5 3 2 6" xfId="33471"/>
    <cellStyle name="Normal 4 2 3 5 3 2_Sheet3" xfId="10227"/>
    <cellStyle name="Normal 4 2 3 5 3 3" xfId="10228"/>
    <cellStyle name="Normal 4 2 3 5 3 3 2" xfId="10229"/>
    <cellStyle name="Normal 4 2 3 5 3 3 2 2" xfId="33480"/>
    <cellStyle name="Normal 4 2 3 5 3 3 3" xfId="33479"/>
    <cellStyle name="Normal 4 2 3 5 3 3_Sheet3" xfId="10230"/>
    <cellStyle name="Normal 4 2 3 5 3 4" xfId="10231"/>
    <cellStyle name="Normal 4 2 3 5 3 4 2" xfId="33482"/>
    <cellStyle name="Normal 4 2 3 5 3 4 3" xfId="33481"/>
    <cellStyle name="Normal 4 2 3 5 3 5" xfId="10232"/>
    <cellStyle name="Normal 4 2 3 5 3 5 2" xfId="33484"/>
    <cellStyle name="Normal 4 2 3 5 3 5 3" xfId="33483"/>
    <cellStyle name="Normal 4 2 3 5 3 6" xfId="10233"/>
    <cellStyle name="Normal 4 2 3 5 3 6 2" xfId="33485"/>
    <cellStyle name="Normal 4 2 3 5 3 7" xfId="33470"/>
    <cellStyle name="Normal 4 2 3 5 3_Sheet3" xfId="10234"/>
    <cellStyle name="Normal 4 2 3 5 4" xfId="10235"/>
    <cellStyle name="Normal 4 2 3 5 4 2" xfId="10236"/>
    <cellStyle name="Normal 4 2 3 5 4 2 2" xfId="10237"/>
    <cellStyle name="Normal 4 2 3 5 4 2 2 2" xfId="10238"/>
    <cellStyle name="Normal 4 2 3 5 4 2 2 2 2" xfId="33489"/>
    <cellStyle name="Normal 4 2 3 5 4 2 2 3" xfId="33488"/>
    <cellStyle name="Normal 4 2 3 5 4 2 2_Sheet3" xfId="10239"/>
    <cellStyle name="Normal 4 2 3 5 4 2 3" xfId="10240"/>
    <cellStyle name="Normal 4 2 3 5 4 2 3 2" xfId="33491"/>
    <cellStyle name="Normal 4 2 3 5 4 2 3 3" xfId="33490"/>
    <cellStyle name="Normal 4 2 3 5 4 2 4" xfId="10241"/>
    <cellStyle name="Normal 4 2 3 5 4 2 4 2" xfId="33493"/>
    <cellStyle name="Normal 4 2 3 5 4 2 4 3" xfId="33492"/>
    <cellStyle name="Normal 4 2 3 5 4 2 5" xfId="10242"/>
    <cellStyle name="Normal 4 2 3 5 4 2 5 2" xfId="33494"/>
    <cellStyle name="Normal 4 2 3 5 4 2 6" xfId="33487"/>
    <cellStyle name="Normal 4 2 3 5 4 2_Sheet3" xfId="10243"/>
    <cellStyle name="Normal 4 2 3 5 4 3" xfId="10244"/>
    <cellStyle name="Normal 4 2 3 5 4 3 2" xfId="10245"/>
    <cellStyle name="Normal 4 2 3 5 4 3 2 2" xfId="33496"/>
    <cellStyle name="Normal 4 2 3 5 4 3 3" xfId="33495"/>
    <cellStyle name="Normal 4 2 3 5 4 3_Sheet3" xfId="10246"/>
    <cellStyle name="Normal 4 2 3 5 4 4" xfId="10247"/>
    <cellStyle name="Normal 4 2 3 5 4 4 2" xfId="33498"/>
    <cellStyle name="Normal 4 2 3 5 4 4 3" xfId="33497"/>
    <cellStyle name="Normal 4 2 3 5 4 5" xfId="10248"/>
    <cellStyle name="Normal 4 2 3 5 4 5 2" xfId="33500"/>
    <cellStyle name="Normal 4 2 3 5 4 5 3" xfId="33499"/>
    <cellStyle name="Normal 4 2 3 5 4 6" xfId="10249"/>
    <cellStyle name="Normal 4 2 3 5 4 6 2" xfId="33501"/>
    <cellStyle name="Normal 4 2 3 5 4 7" xfId="33486"/>
    <cellStyle name="Normal 4 2 3 5 4_Sheet3" xfId="10250"/>
    <cellStyle name="Normal 4 2 3 5 5" xfId="10251"/>
    <cellStyle name="Normal 4 2 3 5 5 2" xfId="10252"/>
    <cellStyle name="Normal 4 2 3 5 5 2 2" xfId="10253"/>
    <cellStyle name="Normal 4 2 3 5 5 2 2 2" xfId="33504"/>
    <cellStyle name="Normal 4 2 3 5 5 2 3" xfId="33503"/>
    <cellStyle name="Normal 4 2 3 5 5 2_Sheet3" xfId="10254"/>
    <cellStyle name="Normal 4 2 3 5 5 3" xfId="10255"/>
    <cellStyle name="Normal 4 2 3 5 5 3 2" xfId="33506"/>
    <cellStyle name="Normal 4 2 3 5 5 3 3" xfId="33505"/>
    <cellStyle name="Normal 4 2 3 5 5 4" xfId="10256"/>
    <cellStyle name="Normal 4 2 3 5 5 4 2" xfId="33508"/>
    <cellStyle name="Normal 4 2 3 5 5 4 3" xfId="33507"/>
    <cellStyle name="Normal 4 2 3 5 5 5" xfId="10257"/>
    <cellStyle name="Normal 4 2 3 5 5 5 2" xfId="33509"/>
    <cellStyle name="Normal 4 2 3 5 5 6" xfId="33502"/>
    <cellStyle name="Normal 4 2 3 5 5_Sheet3" xfId="10258"/>
    <cellStyle name="Normal 4 2 3 5 6" xfId="10259"/>
    <cellStyle name="Normal 4 2 3 5 6 2" xfId="10260"/>
    <cellStyle name="Normal 4 2 3 5 6 2 2" xfId="33511"/>
    <cellStyle name="Normal 4 2 3 5 6 3" xfId="33510"/>
    <cellStyle name="Normal 4 2 3 5 6_Sheet3" xfId="10261"/>
    <cellStyle name="Normal 4 2 3 5 7" xfId="10262"/>
    <cellStyle name="Normal 4 2 3 5 7 2" xfId="33513"/>
    <cellStyle name="Normal 4 2 3 5 7 3" xfId="33512"/>
    <cellStyle name="Normal 4 2 3 5 8" xfId="10263"/>
    <cellStyle name="Normal 4 2 3 5 8 2" xfId="33515"/>
    <cellStyle name="Normal 4 2 3 5 8 3" xfId="33514"/>
    <cellStyle name="Normal 4 2 3 5 9" xfId="10264"/>
    <cellStyle name="Normal 4 2 3 5 9 2" xfId="33516"/>
    <cellStyle name="Normal 4 2 3 5_Sheet3" xfId="10265"/>
    <cellStyle name="Normal 4 2 3 6" xfId="10266"/>
    <cellStyle name="Normal 4 2 3 6 10" xfId="33517"/>
    <cellStyle name="Normal 4 2 3 6 2" xfId="10267"/>
    <cellStyle name="Normal 4 2 3 6 2 2" xfId="10268"/>
    <cellStyle name="Normal 4 2 3 6 2 2 2" xfId="10269"/>
    <cellStyle name="Normal 4 2 3 6 2 2 2 2" xfId="10270"/>
    <cellStyle name="Normal 4 2 3 6 2 2 2 2 2" xfId="33521"/>
    <cellStyle name="Normal 4 2 3 6 2 2 2 3" xfId="33520"/>
    <cellStyle name="Normal 4 2 3 6 2 2 2_Sheet3" xfId="10271"/>
    <cellStyle name="Normal 4 2 3 6 2 2 3" xfId="10272"/>
    <cellStyle name="Normal 4 2 3 6 2 2 3 2" xfId="33523"/>
    <cellStyle name="Normal 4 2 3 6 2 2 3 3" xfId="33522"/>
    <cellStyle name="Normal 4 2 3 6 2 2 4" xfId="10273"/>
    <cellStyle name="Normal 4 2 3 6 2 2 4 2" xfId="33525"/>
    <cellStyle name="Normal 4 2 3 6 2 2 4 3" xfId="33524"/>
    <cellStyle name="Normal 4 2 3 6 2 2 5" xfId="10274"/>
    <cellStyle name="Normal 4 2 3 6 2 2 5 2" xfId="33526"/>
    <cellStyle name="Normal 4 2 3 6 2 2 6" xfId="33519"/>
    <cellStyle name="Normal 4 2 3 6 2 2_Sheet3" xfId="10275"/>
    <cellStyle name="Normal 4 2 3 6 2 3" xfId="10276"/>
    <cellStyle name="Normal 4 2 3 6 2 3 2" xfId="10277"/>
    <cellStyle name="Normal 4 2 3 6 2 3 2 2" xfId="33528"/>
    <cellStyle name="Normal 4 2 3 6 2 3 3" xfId="33527"/>
    <cellStyle name="Normal 4 2 3 6 2 3_Sheet3" xfId="10278"/>
    <cellStyle name="Normal 4 2 3 6 2 4" xfId="10279"/>
    <cellStyle name="Normal 4 2 3 6 2 4 2" xfId="33530"/>
    <cellStyle name="Normal 4 2 3 6 2 4 3" xfId="33529"/>
    <cellStyle name="Normal 4 2 3 6 2 5" xfId="10280"/>
    <cellStyle name="Normal 4 2 3 6 2 5 2" xfId="33532"/>
    <cellStyle name="Normal 4 2 3 6 2 5 3" xfId="33531"/>
    <cellStyle name="Normal 4 2 3 6 2 6" xfId="10281"/>
    <cellStyle name="Normal 4 2 3 6 2 6 2" xfId="33533"/>
    <cellStyle name="Normal 4 2 3 6 2 7" xfId="33518"/>
    <cellStyle name="Normal 4 2 3 6 2_Sheet3" xfId="10282"/>
    <cellStyle name="Normal 4 2 3 6 3" xfId="10283"/>
    <cellStyle name="Normal 4 2 3 6 3 2" xfId="10284"/>
    <cellStyle name="Normal 4 2 3 6 3 2 2" xfId="10285"/>
    <cellStyle name="Normal 4 2 3 6 3 2 2 2" xfId="10286"/>
    <cellStyle name="Normal 4 2 3 6 3 2 2 2 2" xfId="33537"/>
    <cellStyle name="Normal 4 2 3 6 3 2 2 3" xfId="33536"/>
    <cellStyle name="Normal 4 2 3 6 3 2 2_Sheet3" xfId="10287"/>
    <cellStyle name="Normal 4 2 3 6 3 2 3" xfId="10288"/>
    <cellStyle name="Normal 4 2 3 6 3 2 3 2" xfId="33539"/>
    <cellStyle name="Normal 4 2 3 6 3 2 3 3" xfId="33538"/>
    <cellStyle name="Normal 4 2 3 6 3 2 4" xfId="10289"/>
    <cellStyle name="Normal 4 2 3 6 3 2 4 2" xfId="33541"/>
    <cellStyle name="Normal 4 2 3 6 3 2 4 3" xfId="33540"/>
    <cellStyle name="Normal 4 2 3 6 3 2 5" xfId="10290"/>
    <cellStyle name="Normal 4 2 3 6 3 2 5 2" xfId="33542"/>
    <cellStyle name="Normal 4 2 3 6 3 2 6" xfId="33535"/>
    <cellStyle name="Normal 4 2 3 6 3 2_Sheet3" xfId="10291"/>
    <cellStyle name="Normal 4 2 3 6 3 3" xfId="10292"/>
    <cellStyle name="Normal 4 2 3 6 3 3 2" xfId="10293"/>
    <cellStyle name="Normal 4 2 3 6 3 3 2 2" xfId="33544"/>
    <cellStyle name="Normal 4 2 3 6 3 3 3" xfId="33543"/>
    <cellStyle name="Normal 4 2 3 6 3 3_Sheet3" xfId="10294"/>
    <cellStyle name="Normal 4 2 3 6 3 4" xfId="10295"/>
    <cellStyle name="Normal 4 2 3 6 3 4 2" xfId="33546"/>
    <cellStyle name="Normal 4 2 3 6 3 4 3" xfId="33545"/>
    <cellStyle name="Normal 4 2 3 6 3 5" xfId="10296"/>
    <cellStyle name="Normal 4 2 3 6 3 5 2" xfId="33548"/>
    <cellStyle name="Normal 4 2 3 6 3 5 3" xfId="33547"/>
    <cellStyle name="Normal 4 2 3 6 3 6" xfId="10297"/>
    <cellStyle name="Normal 4 2 3 6 3 6 2" xfId="33549"/>
    <cellStyle name="Normal 4 2 3 6 3 7" xfId="33534"/>
    <cellStyle name="Normal 4 2 3 6 3_Sheet3" xfId="10298"/>
    <cellStyle name="Normal 4 2 3 6 4" xfId="10299"/>
    <cellStyle name="Normal 4 2 3 6 4 2" xfId="10300"/>
    <cellStyle name="Normal 4 2 3 6 4 2 2" xfId="10301"/>
    <cellStyle name="Normal 4 2 3 6 4 2 2 2" xfId="10302"/>
    <cellStyle name="Normal 4 2 3 6 4 2 2 2 2" xfId="33553"/>
    <cellStyle name="Normal 4 2 3 6 4 2 2 3" xfId="33552"/>
    <cellStyle name="Normal 4 2 3 6 4 2 2_Sheet3" xfId="10303"/>
    <cellStyle name="Normal 4 2 3 6 4 2 3" xfId="10304"/>
    <cellStyle name="Normal 4 2 3 6 4 2 3 2" xfId="33555"/>
    <cellStyle name="Normal 4 2 3 6 4 2 3 3" xfId="33554"/>
    <cellStyle name="Normal 4 2 3 6 4 2 4" xfId="10305"/>
    <cellStyle name="Normal 4 2 3 6 4 2 4 2" xfId="33557"/>
    <cellStyle name="Normal 4 2 3 6 4 2 4 3" xfId="33556"/>
    <cellStyle name="Normal 4 2 3 6 4 2 5" xfId="10306"/>
    <cellStyle name="Normal 4 2 3 6 4 2 5 2" xfId="33558"/>
    <cellStyle name="Normal 4 2 3 6 4 2 6" xfId="33551"/>
    <cellStyle name="Normal 4 2 3 6 4 2_Sheet3" xfId="10307"/>
    <cellStyle name="Normal 4 2 3 6 4 3" xfId="10308"/>
    <cellStyle name="Normal 4 2 3 6 4 3 2" xfId="10309"/>
    <cellStyle name="Normal 4 2 3 6 4 3 2 2" xfId="33560"/>
    <cellStyle name="Normal 4 2 3 6 4 3 3" xfId="33559"/>
    <cellStyle name="Normal 4 2 3 6 4 3_Sheet3" xfId="10310"/>
    <cellStyle name="Normal 4 2 3 6 4 4" xfId="10311"/>
    <cellStyle name="Normal 4 2 3 6 4 4 2" xfId="33562"/>
    <cellStyle name="Normal 4 2 3 6 4 4 3" xfId="33561"/>
    <cellStyle name="Normal 4 2 3 6 4 5" xfId="10312"/>
    <cellStyle name="Normal 4 2 3 6 4 5 2" xfId="33564"/>
    <cellStyle name="Normal 4 2 3 6 4 5 3" xfId="33563"/>
    <cellStyle name="Normal 4 2 3 6 4 6" xfId="10313"/>
    <cellStyle name="Normal 4 2 3 6 4 6 2" xfId="33565"/>
    <cellStyle name="Normal 4 2 3 6 4 7" xfId="33550"/>
    <cellStyle name="Normal 4 2 3 6 4_Sheet3" xfId="10314"/>
    <cellStyle name="Normal 4 2 3 6 5" xfId="10315"/>
    <cellStyle name="Normal 4 2 3 6 5 2" xfId="10316"/>
    <cellStyle name="Normal 4 2 3 6 5 2 2" xfId="10317"/>
    <cellStyle name="Normal 4 2 3 6 5 2 2 2" xfId="33568"/>
    <cellStyle name="Normal 4 2 3 6 5 2 3" xfId="33567"/>
    <cellStyle name="Normal 4 2 3 6 5 2_Sheet3" xfId="10318"/>
    <cellStyle name="Normal 4 2 3 6 5 3" xfId="10319"/>
    <cellStyle name="Normal 4 2 3 6 5 3 2" xfId="33570"/>
    <cellStyle name="Normal 4 2 3 6 5 3 3" xfId="33569"/>
    <cellStyle name="Normal 4 2 3 6 5 4" xfId="10320"/>
    <cellStyle name="Normal 4 2 3 6 5 4 2" xfId="33572"/>
    <cellStyle name="Normal 4 2 3 6 5 4 3" xfId="33571"/>
    <cellStyle name="Normal 4 2 3 6 5 5" xfId="10321"/>
    <cellStyle name="Normal 4 2 3 6 5 5 2" xfId="33573"/>
    <cellStyle name="Normal 4 2 3 6 5 6" xfId="33566"/>
    <cellStyle name="Normal 4 2 3 6 5_Sheet3" xfId="10322"/>
    <cellStyle name="Normal 4 2 3 6 6" xfId="10323"/>
    <cellStyle name="Normal 4 2 3 6 6 2" xfId="10324"/>
    <cellStyle name="Normal 4 2 3 6 6 2 2" xfId="33575"/>
    <cellStyle name="Normal 4 2 3 6 6 3" xfId="33574"/>
    <cellStyle name="Normal 4 2 3 6 6_Sheet3" xfId="10325"/>
    <cellStyle name="Normal 4 2 3 6 7" xfId="10326"/>
    <cellStyle name="Normal 4 2 3 6 7 2" xfId="33577"/>
    <cellStyle name="Normal 4 2 3 6 7 3" xfId="33576"/>
    <cellStyle name="Normal 4 2 3 6 8" xfId="10327"/>
    <cellStyle name="Normal 4 2 3 6 8 2" xfId="33579"/>
    <cellStyle name="Normal 4 2 3 6 8 3" xfId="33578"/>
    <cellStyle name="Normal 4 2 3 6 9" xfId="10328"/>
    <cellStyle name="Normal 4 2 3 6 9 2" xfId="33580"/>
    <cellStyle name="Normal 4 2 3 6_Sheet3" xfId="10329"/>
    <cellStyle name="Normal 4 2 3 7" xfId="10330"/>
    <cellStyle name="Normal 4 2 3 7 10" xfId="33581"/>
    <cellStyle name="Normal 4 2 3 7 2" xfId="10331"/>
    <cellStyle name="Normal 4 2 3 7 2 2" xfId="10332"/>
    <cellStyle name="Normal 4 2 3 7 2 2 2" xfId="10333"/>
    <cellStyle name="Normal 4 2 3 7 2 2 2 2" xfId="10334"/>
    <cellStyle name="Normal 4 2 3 7 2 2 2 2 2" xfId="33585"/>
    <cellStyle name="Normal 4 2 3 7 2 2 2 3" xfId="33584"/>
    <cellStyle name="Normal 4 2 3 7 2 2 2_Sheet3" xfId="10335"/>
    <cellStyle name="Normal 4 2 3 7 2 2 3" xfId="10336"/>
    <cellStyle name="Normal 4 2 3 7 2 2 3 2" xfId="33587"/>
    <cellStyle name="Normal 4 2 3 7 2 2 3 3" xfId="33586"/>
    <cellStyle name="Normal 4 2 3 7 2 2 4" xfId="10337"/>
    <cellStyle name="Normal 4 2 3 7 2 2 4 2" xfId="33589"/>
    <cellStyle name="Normal 4 2 3 7 2 2 4 3" xfId="33588"/>
    <cellStyle name="Normal 4 2 3 7 2 2 5" xfId="10338"/>
    <cellStyle name="Normal 4 2 3 7 2 2 5 2" xfId="33590"/>
    <cellStyle name="Normal 4 2 3 7 2 2 6" xfId="33583"/>
    <cellStyle name="Normal 4 2 3 7 2 2_Sheet3" xfId="10339"/>
    <cellStyle name="Normal 4 2 3 7 2 3" xfId="10340"/>
    <cellStyle name="Normal 4 2 3 7 2 3 2" xfId="10341"/>
    <cellStyle name="Normal 4 2 3 7 2 3 2 2" xfId="33592"/>
    <cellStyle name="Normal 4 2 3 7 2 3 3" xfId="33591"/>
    <cellStyle name="Normal 4 2 3 7 2 3_Sheet3" xfId="10342"/>
    <cellStyle name="Normal 4 2 3 7 2 4" xfId="10343"/>
    <cellStyle name="Normal 4 2 3 7 2 4 2" xfId="33594"/>
    <cellStyle name="Normal 4 2 3 7 2 4 3" xfId="33593"/>
    <cellStyle name="Normal 4 2 3 7 2 5" xfId="10344"/>
    <cellStyle name="Normal 4 2 3 7 2 5 2" xfId="33596"/>
    <cellStyle name="Normal 4 2 3 7 2 5 3" xfId="33595"/>
    <cellStyle name="Normal 4 2 3 7 2 6" xfId="10345"/>
    <cellStyle name="Normal 4 2 3 7 2 6 2" xfId="33597"/>
    <cellStyle name="Normal 4 2 3 7 2 7" xfId="33582"/>
    <cellStyle name="Normal 4 2 3 7 2_Sheet3" xfId="10346"/>
    <cellStyle name="Normal 4 2 3 7 3" xfId="10347"/>
    <cellStyle name="Normal 4 2 3 7 3 2" xfId="10348"/>
    <cellStyle name="Normal 4 2 3 7 3 2 2" xfId="10349"/>
    <cellStyle name="Normal 4 2 3 7 3 2 2 2" xfId="10350"/>
    <cellStyle name="Normal 4 2 3 7 3 2 2 2 2" xfId="33601"/>
    <cellStyle name="Normal 4 2 3 7 3 2 2 3" xfId="33600"/>
    <cellStyle name="Normal 4 2 3 7 3 2 2_Sheet3" xfId="10351"/>
    <cellStyle name="Normal 4 2 3 7 3 2 3" xfId="10352"/>
    <cellStyle name="Normal 4 2 3 7 3 2 3 2" xfId="33603"/>
    <cellStyle name="Normal 4 2 3 7 3 2 3 3" xfId="33602"/>
    <cellStyle name="Normal 4 2 3 7 3 2 4" xfId="10353"/>
    <cellStyle name="Normal 4 2 3 7 3 2 4 2" xfId="33605"/>
    <cellStyle name="Normal 4 2 3 7 3 2 4 3" xfId="33604"/>
    <cellStyle name="Normal 4 2 3 7 3 2 5" xfId="10354"/>
    <cellStyle name="Normal 4 2 3 7 3 2 5 2" xfId="33606"/>
    <cellStyle name="Normal 4 2 3 7 3 2 6" xfId="33599"/>
    <cellStyle name="Normal 4 2 3 7 3 2_Sheet3" xfId="10355"/>
    <cellStyle name="Normal 4 2 3 7 3 3" xfId="10356"/>
    <cellStyle name="Normal 4 2 3 7 3 3 2" xfId="10357"/>
    <cellStyle name="Normal 4 2 3 7 3 3 2 2" xfId="33608"/>
    <cellStyle name="Normal 4 2 3 7 3 3 3" xfId="33607"/>
    <cellStyle name="Normal 4 2 3 7 3 3_Sheet3" xfId="10358"/>
    <cellStyle name="Normal 4 2 3 7 3 4" xfId="10359"/>
    <cellStyle name="Normal 4 2 3 7 3 4 2" xfId="33610"/>
    <cellStyle name="Normal 4 2 3 7 3 4 3" xfId="33609"/>
    <cellStyle name="Normal 4 2 3 7 3 5" xfId="10360"/>
    <cellStyle name="Normal 4 2 3 7 3 5 2" xfId="33612"/>
    <cellStyle name="Normal 4 2 3 7 3 5 3" xfId="33611"/>
    <cellStyle name="Normal 4 2 3 7 3 6" xfId="10361"/>
    <cellStyle name="Normal 4 2 3 7 3 6 2" xfId="33613"/>
    <cellStyle name="Normal 4 2 3 7 3 7" xfId="33598"/>
    <cellStyle name="Normal 4 2 3 7 3_Sheet3" xfId="10362"/>
    <cellStyle name="Normal 4 2 3 7 4" xfId="10363"/>
    <cellStyle name="Normal 4 2 3 7 4 2" xfId="10364"/>
    <cellStyle name="Normal 4 2 3 7 4 2 2" xfId="10365"/>
    <cellStyle name="Normal 4 2 3 7 4 2 2 2" xfId="10366"/>
    <cellStyle name="Normal 4 2 3 7 4 2 2 2 2" xfId="33617"/>
    <cellStyle name="Normal 4 2 3 7 4 2 2 3" xfId="33616"/>
    <cellStyle name="Normal 4 2 3 7 4 2 2_Sheet3" xfId="10367"/>
    <cellStyle name="Normal 4 2 3 7 4 2 3" xfId="10368"/>
    <cellStyle name="Normal 4 2 3 7 4 2 3 2" xfId="33619"/>
    <cellStyle name="Normal 4 2 3 7 4 2 3 3" xfId="33618"/>
    <cellStyle name="Normal 4 2 3 7 4 2 4" xfId="10369"/>
    <cellStyle name="Normal 4 2 3 7 4 2 4 2" xfId="33621"/>
    <cellStyle name="Normal 4 2 3 7 4 2 4 3" xfId="33620"/>
    <cellStyle name="Normal 4 2 3 7 4 2 5" xfId="10370"/>
    <cellStyle name="Normal 4 2 3 7 4 2 5 2" xfId="33622"/>
    <cellStyle name="Normal 4 2 3 7 4 2 6" xfId="33615"/>
    <cellStyle name="Normal 4 2 3 7 4 2_Sheet3" xfId="10371"/>
    <cellStyle name="Normal 4 2 3 7 4 3" xfId="10372"/>
    <cellStyle name="Normal 4 2 3 7 4 3 2" xfId="10373"/>
    <cellStyle name="Normal 4 2 3 7 4 3 2 2" xfId="33624"/>
    <cellStyle name="Normal 4 2 3 7 4 3 3" xfId="33623"/>
    <cellStyle name="Normal 4 2 3 7 4 3_Sheet3" xfId="10374"/>
    <cellStyle name="Normal 4 2 3 7 4 4" xfId="10375"/>
    <cellStyle name="Normal 4 2 3 7 4 4 2" xfId="33626"/>
    <cellStyle name="Normal 4 2 3 7 4 4 3" xfId="33625"/>
    <cellStyle name="Normal 4 2 3 7 4 5" xfId="10376"/>
    <cellStyle name="Normal 4 2 3 7 4 5 2" xfId="33628"/>
    <cellStyle name="Normal 4 2 3 7 4 5 3" xfId="33627"/>
    <cellStyle name="Normal 4 2 3 7 4 6" xfId="10377"/>
    <cellStyle name="Normal 4 2 3 7 4 6 2" xfId="33629"/>
    <cellStyle name="Normal 4 2 3 7 4 7" xfId="33614"/>
    <cellStyle name="Normal 4 2 3 7 4_Sheet3" xfId="10378"/>
    <cellStyle name="Normal 4 2 3 7 5" xfId="10379"/>
    <cellStyle name="Normal 4 2 3 7 5 2" xfId="10380"/>
    <cellStyle name="Normal 4 2 3 7 5 2 2" xfId="10381"/>
    <cellStyle name="Normal 4 2 3 7 5 2 2 2" xfId="33632"/>
    <cellStyle name="Normal 4 2 3 7 5 2 3" xfId="33631"/>
    <cellStyle name="Normal 4 2 3 7 5 2_Sheet3" xfId="10382"/>
    <cellStyle name="Normal 4 2 3 7 5 3" xfId="10383"/>
    <cellStyle name="Normal 4 2 3 7 5 3 2" xfId="33634"/>
    <cellStyle name="Normal 4 2 3 7 5 3 3" xfId="33633"/>
    <cellStyle name="Normal 4 2 3 7 5 4" xfId="10384"/>
    <cellStyle name="Normal 4 2 3 7 5 4 2" xfId="33636"/>
    <cellStyle name="Normal 4 2 3 7 5 4 3" xfId="33635"/>
    <cellStyle name="Normal 4 2 3 7 5 5" xfId="10385"/>
    <cellStyle name="Normal 4 2 3 7 5 5 2" xfId="33637"/>
    <cellStyle name="Normal 4 2 3 7 5 6" xfId="33630"/>
    <cellStyle name="Normal 4 2 3 7 5_Sheet3" xfId="10386"/>
    <cellStyle name="Normal 4 2 3 7 6" xfId="10387"/>
    <cellStyle name="Normal 4 2 3 7 6 2" xfId="10388"/>
    <cellStyle name="Normal 4 2 3 7 6 2 2" xfId="33639"/>
    <cellStyle name="Normal 4 2 3 7 6 3" xfId="33638"/>
    <cellStyle name="Normal 4 2 3 7 6_Sheet3" xfId="10389"/>
    <cellStyle name="Normal 4 2 3 7 7" xfId="10390"/>
    <cellStyle name="Normal 4 2 3 7 7 2" xfId="33641"/>
    <cellStyle name="Normal 4 2 3 7 7 3" xfId="33640"/>
    <cellStyle name="Normal 4 2 3 7 8" xfId="10391"/>
    <cellStyle name="Normal 4 2 3 7 8 2" xfId="33643"/>
    <cellStyle name="Normal 4 2 3 7 8 3" xfId="33642"/>
    <cellStyle name="Normal 4 2 3 7 9" xfId="10392"/>
    <cellStyle name="Normal 4 2 3 7 9 2" xfId="33644"/>
    <cellStyle name="Normal 4 2 3 7_Sheet3" xfId="10393"/>
    <cellStyle name="Normal 4 2 3 8" xfId="10394"/>
    <cellStyle name="Normal 4 2 3 8 10" xfId="33645"/>
    <cellStyle name="Normal 4 2 3 8 2" xfId="10395"/>
    <cellStyle name="Normal 4 2 3 8 2 2" xfId="10396"/>
    <cellStyle name="Normal 4 2 3 8 2 2 2" xfId="10397"/>
    <cellStyle name="Normal 4 2 3 8 2 2 2 2" xfId="10398"/>
    <cellStyle name="Normal 4 2 3 8 2 2 2 2 2" xfId="33649"/>
    <cellStyle name="Normal 4 2 3 8 2 2 2 3" xfId="33648"/>
    <cellStyle name="Normal 4 2 3 8 2 2 2_Sheet3" xfId="10399"/>
    <cellStyle name="Normal 4 2 3 8 2 2 3" xfId="10400"/>
    <cellStyle name="Normal 4 2 3 8 2 2 3 2" xfId="33651"/>
    <cellStyle name="Normal 4 2 3 8 2 2 3 3" xfId="33650"/>
    <cellStyle name="Normal 4 2 3 8 2 2 4" xfId="10401"/>
    <cellStyle name="Normal 4 2 3 8 2 2 4 2" xfId="33653"/>
    <cellStyle name="Normal 4 2 3 8 2 2 4 3" xfId="33652"/>
    <cellStyle name="Normal 4 2 3 8 2 2 5" xfId="10402"/>
    <cellStyle name="Normal 4 2 3 8 2 2 5 2" xfId="33654"/>
    <cellStyle name="Normal 4 2 3 8 2 2 6" xfId="33647"/>
    <cellStyle name="Normal 4 2 3 8 2 2_Sheet3" xfId="10403"/>
    <cellStyle name="Normal 4 2 3 8 2 3" xfId="10404"/>
    <cellStyle name="Normal 4 2 3 8 2 3 2" xfId="10405"/>
    <cellStyle name="Normal 4 2 3 8 2 3 2 2" xfId="33656"/>
    <cellStyle name="Normal 4 2 3 8 2 3 3" xfId="33655"/>
    <cellStyle name="Normal 4 2 3 8 2 3_Sheet3" xfId="10406"/>
    <cellStyle name="Normal 4 2 3 8 2 4" xfId="10407"/>
    <cellStyle name="Normal 4 2 3 8 2 4 2" xfId="33658"/>
    <cellStyle name="Normal 4 2 3 8 2 4 3" xfId="33657"/>
    <cellStyle name="Normal 4 2 3 8 2 5" xfId="10408"/>
    <cellStyle name="Normal 4 2 3 8 2 5 2" xfId="33660"/>
    <cellStyle name="Normal 4 2 3 8 2 5 3" xfId="33659"/>
    <cellStyle name="Normal 4 2 3 8 2 6" xfId="10409"/>
    <cellStyle name="Normal 4 2 3 8 2 6 2" xfId="33661"/>
    <cellStyle name="Normal 4 2 3 8 2 7" xfId="33646"/>
    <cellStyle name="Normal 4 2 3 8 2_Sheet3" xfId="10410"/>
    <cellStyle name="Normal 4 2 3 8 3" xfId="10411"/>
    <cellStyle name="Normal 4 2 3 8 3 2" xfId="10412"/>
    <cellStyle name="Normal 4 2 3 8 3 2 2" xfId="10413"/>
    <cellStyle name="Normal 4 2 3 8 3 2 2 2" xfId="10414"/>
    <cellStyle name="Normal 4 2 3 8 3 2 2 2 2" xfId="33665"/>
    <cellStyle name="Normal 4 2 3 8 3 2 2 3" xfId="33664"/>
    <cellStyle name="Normal 4 2 3 8 3 2 2_Sheet3" xfId="10415"/>
    <cellStyle name="Normal 4 2 3 8 3 2 3" xfId="10416"/>
    <cellStyle name="Normal 4 2 3 8 3 2 3 2" xfId="33667"/>
    <cellStyle name="Normal 4 2 3 8 3 2 3 3" xfId="33666"/>
    <cellStyle name="Normal 4 2 3 8 3 2 4" xfId="10417"/>
    <cellStyle name="Normal 4 2 3 8 3 2 4 2" xfId="33669"/>
    <cellStyle name="Normal 4 2 3 8 3 2 4 3" xfId="33668"/>
    <cellStyle name="Normal 4 2 3 8 3 2 5" xfId="10418"/>
    <cellStyle name="Normal 4 2 3 8 3 2 5 2" xfId="33670"/>
    <cellStyle name="Normal 4 2 3 8 3 2 6" xfId="33663"/>
    <cellStyle name="Normal 4 2 3 8 3 2_Sheet3" xfId="10419"/>
    <cellStyle name="Normal 4 2 3 8 3 3" xfId="10420"/>
    <cellStyle name="Normal 4 2 3 8 3 3 2" xfId="10421"/>
    <cellStyle name="Normal 4 2 3 8 3 3 2 2" xfId="33672"/>
    <cellStyle name="Normal 4 2 3 8 3 3 3" xfId="33671"/>
    <cellStyle name="Normal 4 2 3 8 3 3_Sheet3" xfId="10422"/>
    <cellStyle name="Normal 4 2 3 8 3 4" xfId="10423"/>
    <cellStyle name="Normal 4 2 3 8 3 4 2" xfId="33674"/>
    <cellStyle name="Normal 4 2 3 8 3 4 3" xfId="33673"/>
    <cellStyle name="Normal 4 2 3 8 3 5" xfId="10424"/>
    <cellStyle name="Normal 4 2 3 8 3 5 2" xfId="33676"/>
    <cellStyle name="Normal 4 2 3 8 3 5 3" xfId="33675"/>
    <cellStyle name="Normal 4 2 3 8 3 6" xfId="10425"/>
    <cellStyle name="Normal 4 2 3 8 3 6 2" xfId="33677"/>
    <cellStyle name="Normal 4 2 3 8 3 7" xfId="33662"/>
    <cellStyle name="Normal 4 2 3 8 3_Sheet3" xfId="10426"/>
    <cellStyle name="Normal 4 2 3 8 4" xfId="10427"/>
    <cellStyle name="Normal 4 2 3 8 4 2" xfId="10428"/>
    <cellStyle name="Normal 4 2 3 8 4 2 2" xfId="10429"/>
    <cellStyle name="Normal 4 2 3 8 4 2 2 2" xfId="10430"/>
    <cellStyle name="Normal 4 2 3 8 4 2 2 2 2" xfId="33681"/>
    <cellStyle name="Normal 4 2 3 8 4 2 2 3" xfId="33680"/>
    <cellStyle name="Normal 4 2 3 8 4 2 2_Sheet3" xfId="10431"/>
    <cellStyle name="Normal 4 2 3 8 4 2 3" xfId="10432"/>
    <cellStyle name="Normal 4 2 3 8 4 2 3 2" xfId="33683"/>
    <cellStyle name="Normal 4 2 3 8 4 2 3 3" xfId="33682"/>
    <cellStyle name="Normal 4 2 3 8 4 2 4" xfId="10433"/>
    <cellStyle name="Normal 4 2 3 8 4 2 4 2" xfId="33685"/>
    <cellStyle name="Normal 4 2 3 8 4 2 4 3" xfId="33684"/>
    <cellStyle name="Normal 4 2 3 8 4 2 5" xfId="10434"/>
    <cellStyle name="Normal 4 2 3 8 4 2 5 2" xfId="33686"/>
    <cellStyle name="Normal 4 2 3 8 4 2 6" xfId="33679"/>
    <cellStyle name="Normal 4 2 3 8 4 2_Sheet3" xfId="10435"/>
    <cellStyle name="Normal 4 2 3 8 4 3" xfId="10436"/>
    <cellStyle name="Normal 4 2 3 8 4 3 2" xfId="10437"/>
    <cellStyle name="Normal 4 2 3 8 4 3 2 2" xfId="33688"/>
    <cellStyle name="Normal 4 2 3 8 4 3 3" xfId="33687"/>
    <cellStyle name="Normal 4 2 3 8 4 3_Sheet3" xfId="10438"/>
    <cellStyle name="Normal 4 2 3 8 4 4" xfId="10439"/>
    <cellStyle name="Normal 4 2 3 8 4 4 2" xfId="33690"/>
    <cellStyle name="Normal 4 2 3 8 4 4 3" xfId="33689"/>
    <cellStyle name="Normal 4 2 3 8 4 5" xfId="10440"/>
    <cellStyle name="Normal 4 2 3 8 4 5 2" xfId="33692"/>
    <cellStyle name="Normal 4 2 3 8 4 5 3" xfId="33691"/>
    <cellStyle name="Normal 4 2 3 8 4 6" xfId="10441"/>
    <cellStyle name="Normal 4 2 3 8 4 6 2" xfId="33693"/>
    <cellStyle name="Normal 4 2 3 8 4 7" xfId="33678"/>
    <cellStyle name="Normal 4 2 3 8 4_Sheet3" xfId="10442"/>
    <cellStyle name="Normal 4 2 3 8 5" xfId="10443"/>
    <cellStyle name="Normal 4 2 3 8 5 2" xfId="10444"/>
    <cellStyle name="Normal 4 2 3 8 5 2 2" xfId="10445"/>
    <cellStyle name="Normal 4 2 3 8 5 2 2 2" xfId="33696"/>
    <cellStyle name="Normal 4 2 3 8 5 2 3" xfId="33695"/>
    <cellStyle name="Normal 4 2 3 8 5 2_Sheet3" xfId="10446"/>
    <cellStyle name="Normal 4 2 3 8 5 3" xfId="10447"/>
    <cellStyle name="Normal 4 2 3 8 5 3 2" xfId="33698"/>
    <cellStyle name="Normal 4 2 3 8 5 3 3" xfId="33697"/>
    <cellStyle name="Normal 4 2 3 8 5 4" xfId="10448"/>
    <cellStyle name="Normal 4 2 3 8 5 4 2" xfId="33700"/>
    <cellStyle name="Normal 4 2 3 8 5 4 3" xfId="33699"/>
    <cellStyle name="Normal 4 2 3 8 5 5" xfId="10449"/>
    <cellStyle name="Normal 4 2 3 8 5 5 2" xfId="33701"/>
    <cellStyle name="Normal 4 2 3 8 5 6" xfId="33694"/>
    <cellStyle name="Normal 4 2 3 8 5_Sheet3" xfId="10450"/>
    <cellStyle name="Normal 4 2 3 8 6" xfId="10451"/>
    <cellStyle name="Normal 4 2 3 8 6 2" xfId="10452"/>
    <cellStyle name="Normal 4 2 3 8 6 2 2" xfId="33703"/>
    <cellStyle name="Normal 4 2 3 8 6 3" xfId="33702"/>
    <cellStyle name="Normal 4 2 3 8 6_Sheet3" xfId="10453"/>
    <cellStyle name="Normal 4 2 3 8 7" xfId="10454"/>
    <cellStyle name="Normal 4 2 3 8 7 2" xfId="33705"/>
    <cellStyle name="Normal 4 2 3 8 7 3" xfId="33704"/>
    <cellStyle name="Normal 4 2 3 8 8" xfId="10455"/>
    <cellStyle name="Normal 4 2 3 8 8 2" xfId="33707"/>
    <cellStyle name="Normal 4 2 3 8 8 3" xfId="33706"/>
    <cellStyle name="Normal 4 2 3 8 9" xfId="10456"/>
    <cellStyle name="Normal 4 2 3 8 9 2" xfId="33708"/>
    <cellStyle name="Normal 4 2 3 8_Sheet3" xfId="10457"/>
    <cellStyle name="Normal 4 2 3 9" xfId="10458"/>
    <cellStyle name="Normal 4 2 3 9 10" xfId="33709"/>
    <cellStyle name="Normal 4 2 3 9 2" xfId="10459"/>
    <cellStyle name="Normal 4 2 3 9 2 2" xfId="10460"/>
    <cellStyle name="Normal 4 2 3 9 2 2 2" xfId="10461"/>
    <cellStyle name="Normal 4 2 3 9 2 2 2 2" xfId="10462"/>
    <cellStyle name="Normal 4 2 3 9 2 2 2 2 2" xfId="33713"/>
    <cellStyle name="Normal 4 2 3 9 2 2 2 3" xfId="33712"/>
    <cellStyle name="Normal 4 2 3 9 2 2 2_Sheet3" xfId="10463"/>
    <cellStyle name="Normal 4 2 3 9 2 2 3" xfId="10464"/>
    <cellStyle name="Normal 4 2 3 9 2 2 3 2" xfId="33715"/>
    <cellStyle name="Normal 4 2 3 9 2 2 3 3" xfId="33714"/>
    <cellStyle name="Normal 4 2 3 9 2 2 4" xfId="10465"/>
    <cellStyle name="Normal 4 2 3 9 2 2 4 2" xfId="33717"/>
    <cellStyle name="Normal 4 2 3 9 2 2 4 3" xfId="33716"/>
    <cellStyle name="Normal 4 2 3 9 2 2 5" xfId="10466"/>
    <cellStyle name="Normal 4 2 3 9 2 2 5 2" xfId="33718"/>
    <cellStyle name="Normal 4 2 3 9 2 2 6" xfId="33711"/>
    <cellStyle name="Normal 4 2 3 9 2 2_Sheet3" xfId="10467"/>
    <cellStyle name="Normal 4 2 3 9 2 3" xfId="10468"/>
    <cellStyle name="Normal 4 2 3 9 2 3 2" xfId="10469"/>
    <cellStyle name="Normal 4 2 3 9 2 3 2 2" xfId="33720"/>
    <cellStyle name="Normal 4 2 3 9 2 3 3" xfId="33719"/>
    <cellStyle name="Normal 4 2 3 9 2 3_Sheet3" xfId="10470"/>
    <cellStyle name="Normal 4 2 3 9 2 4" xfId="10471"/>
    <cellStyle name="Normal 4 2 3 9 2 4 2" xfId="33722"/>
    <cellStyle name="Normal 4 2 3 9 2 4 3" xfId="33721"/>
    <cellStyle name="Normal 4 2 3 9 2 5" xfId="10472"/>
    <cellStyle name="Normal 4 2 3 9 2 5 2" xfId="33724"/>
    <cellStyle name="Normal 4 2 3 9 2 5 3" xfId="33723"/>
    <cellStyle name="Normal 4 2 3 9 2 6" xfId="10473"/>
    <cellStyle name="Normal 4 2 3 9 2 6 2" xfId="33725"/>
    <cellStyle name="Normal 4 2 3 9 2 7" xfId="33710"/>
    <cellStyle name="Normal 4 2 3 9 2_Sheet3" xfId="10474"/>
    <cellStyle name="Normal 4 2 3 9 3" xfId="10475"/>
    <cellStyle name="Normal 4 2 3 9 3 2" xfId="10476"/>
    <cellStyle name="Normal 4 2 3 9 3 2 2" xfId="10477"/>
    <cellStyle name="Normal 4 2 3 9 3 2 2 2" xfId="10478"/>
    <cellStyle name="Normal 4 2 3 9 3 2 2 2 2" xfId="33729"/>
    <cellStyle name="Normal 4 2 3 9 3 2 2 3" xfId="33728"/>
    <cellStyle name="Normal 4 2 3 9 3 2 2_Sheet3" xfId="10479"/>
    <cellStyle name="Normal 4 2 3 9 3 2 3" xfId="10480"/>
    <cellStyle name="Normal 4 2 3 9 3 2 3 2" xfId="33731"/>
    <cellStyle name="Normal 4 2 3 9 3 2 3 3" xfId="33730"/>
    <cellStyle name="Normal 4 2 3 9 3 2 4" xfId="10481"/>
    <cellStyle name="Normal 4 2 3 9 3 2 4 2" xfId="33733"/>
    <cellStyle name="Normal 4 2 3 9 3 2 4 3" xfId="33732"/>
    <cellStyle name="Normal 4 2 3 9 3 2 5" xfId="10482"/>
    <cellStyle name="Normal 4 2 3 9 3 2 5 2" xfId="33734"/>
    <cellStyle name="Normal 4 2 3 9 3 2 6" xfId="33727"/>
    <cellStyle name="Normal 4 2 3 9 3 2_Sheet3" xfId="10483"/>
    <cellStyle name="Normal 4 2 3 9 3 3" xfId="10484"/>
    <cellStyle name="Normal 4 2 3 9 3 3 2" xfId="10485"/>
    <cellStyle name="Normal 4 2 3 9 3 3 2 2" xfId="33736"/>
    <cellStyle name="Normal 4 2 3 9 3 3 3" xfId="33735"/>
    <cellStyle name="Normal 4 2 3 9 3 3_Sheet3" xfId="10486"/>
    <cellStyle name="Normal 4 2 3 9 3 4" xfId="10487"/>
    <cellStyle name="Normal 4 2 3 9 3 4 2" xfId="33738"/>
    <cellStyle name="Normal 4 2 3 9 3 4 3" xfId="33737"/>
    <cellStyle name="Normal 4 2 3 9 3 5" xfId="10488"/>
    <cellStyle name="Normal 4 2 3 9 3 5 2" xfId="33740"/>
    <cellStyle name="Normal 4 2 3 9 3 5 3" xfId="33739"/>
    <cellStyle name="Normal 4 2 3 9 3 6" xfId="10489"/>
    <cellStyle name="Normal 4 2 3 9 3 6 2" xfId="33741"/>
    <cellStyle name="Normal 4 2 3 9 3 7" xfId="33726"/>
    <cellStyle name="Normal 4 2 3 9 3_Sheet3" xfId="10490"/>
    <cellStyle name="Normal 4 2 3 9 4" xfId="10491"/>
    <cellStyle name="Normal 4 2 3 9 4 2" xfId="10492"/>
    <cellStyle name="Normal 4 2 3 9 4 2 2" xfId="10493"/>
    <cellStyle name="Normal 4 2 3 9 4 2 2 2" xfId="10494"/>
    <cellStyle name="Normal 4 2 3 9 4 2 2 2 2" xfId="33745"/>
    <cellStyle name="Normal 4 2 3 9 4 2 2 3" xfId="33744"/>
    <cellStyle name="Normal 4 2 3 9 4 2 2_Sheet3" xfId="10495"/>
    <cellStyle name="Normal 4 2 3 9 4 2 3" xfId="10496"/>
    <cellStyle name="Normal 4 2 3 9 4 2 3 2" xfId="33747"/>
    <cellStyle name="Normal 4 2 3 9 4 2 3 3" xfId="33746"/>
    <cellStyle name="Normal 4 2 3 9 4 2 4" xfId="10497"/>
    <cellStyle name="Normal 4 2 3 9 4 2 4 2" xfId="33749"/>
    <cellStyle name="Normal 4 2 3 9 4 2 4 3" xfId="33748"/>
    <cellStyle name="Normal 4 2 3 9 4 2 5" xfId="10498"/>
    <cellStyle name="Normal 4 2 3 9 4 2 5 2" xfId="33750"/>
    <cellStyle name="Normal 4 2 3 9 4 2 6" xfId="33743"/>
    <cellStyle name="Normal 4 2 3 9 4 2_Sheet3" xfId="10499"/>
    <cellStyle name="Normal 4 2 3 9 4 3" xfId="10500"/>
    <cellStyle name="Normal 4 2 3 9 4 3 2" xfId="10501"/>
    <cellStyle name="Normal 4 2 3 9 4 3 2 2" xfId="33752"/>
    <cellStyle name="Normal 4 2 3 9 4 3 3" xfId="33751"/>
    <cellStyle name="Normal 4 2 3 9 4 3_Sheet3" xfId="10502"/>
    <cellStyle name="Normal 4 2 3 9 4 4" xfId="10503"/>
    <cellStyle name="Normal 4 2 3 9 4 4 2" xfId="33754"/>
    <cellStyle name="Normal 4 2 3 9 4 4 3" xfId="33753"/>
    <cellStyle name="Normal 4 2 3 9 4 5" xfId="10504"/>
    <cellStyle name="Normal 4 2 3 9 4 5 2" xfId="33756"/>
    <cellStyle name="Normal 4 2 3 9 4 5 3" xfId="33755"/>
    <cellStyle name="Normal 4 2 3 9 4 6" xfId="10505"/>
    <cellStyle name="Normal 4 2 3 9 4 6 2" xfId="33757"/>
    <cellStyle name="Normal 4 2 3 9 4 7" xfId="33742"/>
    <cellStyle name="Normal 4 2 3 9 4_Sheet3" xfId="10506"/>
    <cellStyle name="Normal 4 2 3 9 5" xfId="10507"/>
    <cellStyle name="Normal 4 2 3 9 5 2" xfId="10508"/>
    <cellStyle name="Normal 4 2 3 9 5 2 2" xfId="10509"/>
    <cellStyle name="Normal 4 2 3 9 5 2 2 2" xfId="33760"/>
    <cellStyle name="Normal 4 2 3 9 5 2 3" xfId="33759"/>
    <cellStyle name="Normal 4 2 3 9 5 2_Sheet3" xfId="10510"/>
    <cellStyle name="Normal 4 2 3 9 5 3" xfId="10511"/>
    <cellStyle name="Normal 4 2 3 9 5 3 2" xfId="33762"/>
    <cellStyle name="Normal 4 2 3 9 5 3 3" xfId="33761"/>
    <cellStyle name="Normal 4 2 3 9 5 4" xfId="10512"/>
    <cellStyle name="Normal 4 2 3 9 5 4 2" xfId="33764"/>
    <cellStyle name="Normal 4 2 3 9 5 4 3" xfId="33763"/>
    <cellStyle name="Normal 4 2 3 9 5 5" xfId="10513"/>
    <cellStyle name="Normal 4 2 3 9 5 5 2" xfId="33765"/>
    <cellStyle name="Normal 4 2 3 9 5 6" xfId="33758"/>
    <cellStyle name="Normal 4 2 3 9 5_Sheet3" xfId="10514"/>
    <cellStyle name="Normal 4 2 3 9 6" xfId="10515"/>
    <cellStyle name="Normal 4 2 3 9 6 2" xfId="10516"/>
    <cellStyle name="Normal 4 2 3 9 6 2 2" xfId="33767"/>
    <cellStyle name="Normal 4 2 3 9 6 3" xfId="33766"/>
    <cellStyle name="Normal 4 2 3 9 6_Sheet3" xfId="10517"/>
    <cellStyle name="Normal 4 2 3 9 7" xfId="10518"/>
    <cellStyle name="Normal 4 2 3 9 7 2" xfId="33769"/>
    <cellStyle name="Normal 4 2 3 9 7 3" xfId="33768"/>
    <cellStyle name="Normal 4 2 3 9 8" xfId="10519"/>
    <cellStyle name="Normal 4 2 3 9 8 2" xfId="33771"/>
    <cellStyle name="Normal 4 2 3 9 8 3" xfId="33770"/>
    <cellStyle name="Normal 4 2 3 9 9" xfId="10520"/>
    <cellStyle name="Normal 4 2 3 9 9 2" xfId="33772"/>
    <cellStyle name="Normal 4 2 3 9_Sheet3" xfId="10521"/>
    <cellStyle name="Normal 4 2 3_Sheet3" xfId="10522"/>
    <cellStyle name="Normal 4 2 4" xfId="10523"/>
    <cellStyle name="Normal 4 2 4 10" xfId="10524"/>
    <cellStyle name="Normal 4 2 4 10 2" xfId="10525"/>
    <cellStyle name="Normal 4 2 4 10 2 2" xfId="10526"/>
    <cellStyle name="Normal 4 2 4 10 2 2 2" xfId="33776"/>
    <cellStyle name="Normal 4 2 4 10 2 3" xfId="33775"/>
    <cellStyle name="Normal 4 2 4 10 2_Sheet3" xfId="10527"/>
    <cellStyle name="Normal 4 2 4 10 3" xfId="10528"/>
    <cellStyle name="Normal 4 2 4 10 3 2" xfId="33778"/>
    <cellStyle name="Normal 4 2 4 10 3 3" xfId="33777"/>
    <cellStyle name="Normal 4 2 4 10 4" xfId="10529"/>
    <cellStyle name="Normal 4 2 4 10 4 2" xfId="33780"/>
    <cellStyle name="Normal 4 2 4 10 4 3" xfId="33779"/>
    <cellStyle name="Normal 4 2 4 10 5" xfId="10530"/>
    <cellStyle name="Normal 4 2 4 10 5 2" xfId="33781"/>
    <cellStyle name="Normal 4 2 4 10 6" xfId="33774"/>
    <cellStyle name="Normal 4 2 4 10_Sheet3" xfId="10531"/>
    <cellStyle name="Normal 4 2 4 11" xfId="10532"/>
    <cellStyle name="Normal 4 2 4 11 2" xfId="10533"/>
    <cellStyle name="Normal 4 2 4 11 2 2" xfId="33783"/>
    <cellStyle name="Normal 4 2 4 11 3" xfId="33782"/>
    <cellStyle name="Normal 4 2 4 11_Sheet3" xfId="10534"/>
    <cellStyle name="Normal 4 2 4 12" xfId="10535"/>
    <cellStyle name="Normal 4 2 4 12 2" xfId="33785"/>
    <cellStyle name="Normal 4 2 4 12 3" xfId="33784"/>
    <cellStyle name="Normal 4 2 4 13" xfId="10536"/>
    <cellStyle name="Normal 4 2 4 13 2" xfId="33787"/>
    <cellStyle name="Normal 4 2 4 13 3" xfId="33786"/>
    <cellStyle name="Normal 4 2 4 14" xfId="10537"/>
    <cellStyle name="Normal 4 2 4 14 2" xfId="33788"/>
    <cellStyle name="Normal 4 2 4 15" xfId="33773"/>
    <cellStyle name="Normal 4 2 4 2" xfId="10538"/>
    <cellStyle name="Normal 4 2 4 2 10" xfId="33789"/>
    <cellStyle name="Normal 4 2 4 2 2" xfId="10539"/>
    <cellStyle name="Normal 4 2 4 2 2 2" xfId="10540"/>
    <cellStyle name="Normal 4 2 4 2 2 2 2" xfId="10541"/>
    <cellStyle name="Normal 4 2 4 2 2 2 2 2" xfId="10542"/>
    <cellStyle name="Normal 4 2 4 2 2 2 2 2 2" xfId="33793"/>
    <cellStyle name="Normal 4 2 4 2 2 2 2 3" xfId="33792"/>
    <cellStyle name="Normal 4 2 4 2 2 2 2_Sheet3" xfId="10543"/>
    <cellStyle name="Normal 4 2 4 2 2 2 3" xfId="10544"/>
    <cellStyle name="Normal 4 2 4 2 2 2 3 2" xfId="33795"/>
    <cellStyle name="Normal 4 2 4 2 2 2 3 3" xfId="33794"/>
    <cellStyle name="Normal 4 2 4 2 2 2 4" xfId="10545"/>
    <cellStyle name="Normal 4 2 4 2 2 2 4 2" xfId="33797"/>
    <cellStyle name="Normal 4 2 4 2 2 2 4 3" xfId="33796"/>
    <cellStyle name="Normal 4 2 4 2 2 2 5" xfId="10546"/>
    <cellStyle name="Normal 4 2 4 2 2 2 5 2" xfId="33798"/>
    <cellStyle name="Normal 4 2 4 2 2 2 6" xfId="33791"/>
    <cellStyle name="Normal 4 2 4 2 2 2_Sheet3" xfId="10547"/>
    <cellStyle name="Normal 4 2 4 2 2 3" xfId="10548"/>
    <cellStyle name="Normal 4 2 4 2 2 3 2" xfId="10549"/>
    <cellStyle name="Normal 4 2 4 2 2 3 2 2" xfId="33800"/>
    <cellStyle name="Normal 4 2 4 2 2 3 3" xfId="33799"/>
    <cellStyle name="Normal 4 2 4 2 2 3_Sheet3" xfId="10550"/>
    <cellStyle name="Normal 4 2 4 2 2 4" xfId="10551"/>
    <cellStyle name="Normal 4 2 4 2 2 4 2" xfId="33802"/>
    <cellStyle name="Normal 4 2 4 2 2 4 3" xfId="33801"/>
    <cellStyle name="Normal 4 2 4 2 2 5" xfId="10552"/>
    <cellStyle name="Normal 4 2 4 2 2 5 2" xfId="33804"/>
    <cellStyle name="Normal 4 2 4 2 2 5 3" xfId="33803"/>
    <cellStyle name="Normal 4 2 4 2 2 6" xfId="10553"/>
    <cellStyle name="Normal 4 2 4 2 2 6 2" xfId="33805"/>
    <cellStyle name="Normal 4 2 4 2 2 7" xfId="33790"/>
    <cellStyle name="Normal 4 2 4 2 2_Sheet3" xfId="10554"/>
    <cellStyle name="Normal 4 2 4 2 3" xfId="10555"/>
    <cellStyle name="Normal 4 2 4 2 3 2" xfId="10556"/>
    <cellStyle name="Normal 4 2 4 2 3 2 2" xfId="10557"/>
    <cellStyle name="Normal 4 2 4 2 3 2 2 2" xfId="10558"/>
    <cellStyle name="Normal 4 2 4 2 3 2 2 2 2" xfId="33809"/>
    <cellStyle name="Normal 4 2 4 2 3 2 2 3" xfId="33808"/>
    <cellStyle name="Normal 4 2 4 2 3 2 2_Sheet3" xfId="10559"/>
    <cellStyle name="Normal 4 2 4 2 3 2 3" xfId="10560"/>
    <cellStyle name="Normal 4 2 4 2 3 2 3 2" xfId="33811"/>
    <cellStyle name="Normal 4 2 4 2 3 2 3 3" xfId="33810"/>
    <cellStyle name="Normal 4 2 4 2 3 2 4" xfId="10561"/>
    <cellStyle name="Normal 4 2 4 2 3 2 4 2" xfId="33813"/>
    <cellStyle name="Normal 4 2 4 2 3 2 4 3" xfId="33812"/>
    <cellStyle name="Normal 4 2 4 2 3 2 5" xfId="10562"/>
    <cellStyle name="Normal 4 2 4 2 3 2 5 2" xfId="33814"/>
    <cellStyle name="Normal 4 2 4 2 3 2 6" xfId="33807"/>
    <cellStyle name="Normal 4 2 4 2 3 2_Sheet3" xfId="10563"/>
    <cellStyle name="Normal 4 2 4 2 3 3" xfId="10564"/>
    <cellStyle name="Normal 4 2 4 2 3 3 2" xfId="10565"/>
    <cellStyle name="Normal 4 2 4 2 3 3 2 2" xfId="33816"/>
    <cellStyle name="Normal 4 2 4 2 3 3 3" xfId="33815"/>
    <cellStyle name="Normal 4 2 4 2 3 3_Sheet3" xfId="10566"/>
    <cellStyle name="Normal 4 2 4 2 3 4" xfId="10567"/>
    <cellStyle name="Normal 4 2 4 2 3 4 2" xfId="33818"/>
    <cellStyle name="Normal 4 2 4 2 3 4 3" xfId="33817"/>
    <cellStyle name="Normal 4 2 4 2 3 5" xfId="10568"/>
    <cellStyle name="Normal 4 2 4 2 3 5 2" xfId="33820"/>
    <cellStyle name="Normal 4 2 4 2 3 5 3" xfId="33819"/>
    <cellStyle name="Normal 4 2 4 2 3 6" xfId="10569"/>
    <cellStyle name="Normal 4 2 4 2 3 6 2" xfId="33821"/>
    <cellStyle name="Normal 4 2 4 2 3 7" xfId="33806"/>
    <cellStyle name="Normal 4 2 4 2 3_Sheet3" xfId="10570"/>
    <cellStyle name="Normal 4 2 4 2 4" xfId="10571"/>
    <cellStyle name="Normal 4 2 4 2 4 2" xfId="10572"/>
    <cellStyle name="Normal 4 2 4 2 4 2 2" xfId="10573"/>
    <cellStyle name="Normal 4 2 4 2 4 2 2 2" xfId="10574"/>
    <cellStyle name="Normal 4 2 4 2 4 2 2 2 2" xfId="33825"/>
    <cellStyle name="Normal 4 2 4 2 4 2 2 3" xfId="33824"/>
    <cellStyle name="Normal 4 2 4 2 4 2 2_Sheet3" xfId="10575"/>
    <cellStyle name="Normal 4 2 4 2 4 2 3" xfId="10576"/>
    <cellStyle name="Normal 4 2 4 2 4 2 3 2" xfId="33827"/>
    <cellStyle name="Normal 4 2 4 2 4 2 3 3" xfId="33826"/>
    <cellStyle name="Normal 4 2 4 2 4 2 4" xfId="10577"/>
    <cellStyle name="Normal 4 2 4 2 4 2 4 2" xfId="33829"/>
    <cellStyle name="Normal 4 2 4 2 4 2 4 3" xfId="33828"/>
    <cellStyle name="Normal 4 2 4 2 4 2 5" xfId="10578"/>
    <cellStyle name="Normal 4 2 4 2 4 2 5 2" xfId="33830"/>
    <cellStyle name="Normal 4 2 4 2 4 2 6" xfId="33823"/>
    <cellStyle name="Normal 4 2 4 2 4 2_Sheet3" xfId="10579"/>
    <cellStyle name="Normal 4 2 4 2 4 3" xfId="10580"/>
    <cellStyle name="Normal 4 2 4 2 4 3 2" xfId="10581"/>
    <cellStyle name="Normal 4 2 4 2 4 3 2 2" xfId="33832"/>
    <cellStyle name="Normal 4 2 4 2 4 3 3" xfId="33831"/>
    <cellStyle name="Normal 4 2 4 2 4 3_Sheet3" xfId="10582"/>
    <cellStyle name="Normal 4 2 4 2 4 4" xfId="10583"/>
    <cellStyle name="Normal 4 2 4 2 4 4 2" xfId="33834"/>
    <cellStyle name="Normal 4 2 4 2 4 4 3" xfId="33833"/>
    <cellStyle name="Normal 4 2 4 2 4 5" xfId="10584"/>
    <cellStyle name="Normal 4 2 4 2 4 5 2" xfId="33836"/>
    <cellStyle name="Normal 4 2 4 2 4 5 3" xfId="33835"/>
    <cellStyle name="Normal 4 2 4 2 4 6" xfId="10585"/>
    <cellStyle name="Normal 4 2 4 2 4 6 2" xfId="33837"/>
    <cellStyle name="Normal 4 2 4 2 4 7" xfId="33822"/>
    <cellStyle name="Normal 4 2 4 2 4_Sheet3" xfId="10586"/>
    <cellStyle name="Normal 4 2 4 2 5" xfId="10587"/>
    <cellStyle name="Normal 4 2 4 2 5 2" xfId="10588"/>
    <cellStyle name="Normal 4 2 4 2 5 2 2" xfId="10589"/>
    <cellStyle name="Normal 4 2 4 2 5 2 2 2" xfId="33840"/>
    <cellStyle name="Normal 4 2 4 2 5 2 3" xfId="33839"/>
    <cellStyle name="Normal 4 2 4 2 5 2_Sheet3" xfId="10590"/>
    <cellStyle name="Normal 4 2 4 2 5 3" xfId="10591"/>
    <cellStyle name="Normal 4 2 4 2 5 3 2" xfId="33842"/>
    <cellStyle name="Normal 4 2 4 2 5 3 3" xfId="33841"/>
    <cellStyle name="Normal 4 2 4 2 5 4" xfId="10592"/>
    <cellStyle name="Normal 4 2 4 2 5 4 2" xfId="33844"/>
    <cellStyle name="Normal 4 2 4 2 5 4 3" xfId="33843"/>
    <cellStyle name="Normal 4 2 4 2 5 5" xfId="10593"/>
    <cellStyle name="Normal 4 2 4 2 5 5 2" xfId="33845"/>
    <cellStyle name="Normal 4 2 4 2 5 6" xfId="33838"/>
    <cellStyle name="Normal 4 2 4 2 5_Sheet3" xfId="10594"/>
    <cellStyle name="Normal 4 2 4 2 6" xfId="10595"/>
    <cellStyle name="Normal 4 2 4 2 6 2" xfId="10596"/>
    <cellStyle name="Normal 4 2 4 2 6 2 2" xfId="33847"/>
    <cellStyle name="Normal 4 2 4 2 6 3" xfId="33846"/>
    <cellStyle name="Normal 4 2 4 2 6_Sheet3" xfId="10597"/>
    <cellStyle name="Normal 4 2 4 2 7" xfId="10598"/>
    <cellStyle name="Normal 4 2 4 2 7 2" xfId="33849"/>
    <cellStyle name="Normal 4 2 4 2 7 3" xfId="33848"/>
    <cellStyle name="Normal 4 2 4 2 8" xfId="10599"/>
    <cellStyle name="Normal 4 2 4 2 8 2" xfId="33851"/>
    <cellStyle name="Normal 4 2 4 2 8 3" xfId="33850"/>
    <cellStyle name="Normal 4 2 4 2 9" xfId="10600"/>
    <cellStyle name="Normal 4 2 4 2 9 2" xfId="33852"/>
    <cellStyle name="Normal 4 2 4 2_Sheet3" xfId="10601"/>
    <cellStyle name="Normal 4 2 4 3" xfId="10602"/>
    <cellStyle name="Normal 4 2 4 3 10" xfId="33853"/>
    <cellStyle name="Normal 4 2 4 3 2" xfId="10603"/>
    <cellStyle name="Normal 4 2 4 3 2 2" xfId="10604"/>
    <cellStyle name="Normal 4 2 4 3 2 2 2" xfId="10605"/>
    <cellStyle name="Normal 4 2 4 3 2 2 2 2" xfId="10606"/>
    <cellStyle name="Normal 4 2 4 3 2 2 2 2 2" xfId="33857"/>
    <cellStyle name="Normal 4 2 4 3 2 2 2 3" xfId="33856"/>
    <cellStyle name="Normal 4 2 4 3 2 2 2_Sheet3" xfId="10607"/>
    <cellStyle name="Normal 4 2 4 3 2 2 3" xfId="10608"/>
    <cellStyle name="Normal 4 2 4 3 2 2 3 2" xfId="33859"/>
    <cellStyle name="Normal 4 2 4 3 2 2 3 3" xfId="33858"/>
    <cellStyle name="Normal 4 2 4 3 2 2 4" xfId="10609"/>
    <cellStyle name="Normal 4 2 4 3 2 2 4 2" xfId="33861"/>
    <cellStyle name="Normal 4 2 4 3 2 2 4 3" xfId="33860"/>
    <cellStyle name="Normal 4 2 4 3 2 2 5" xfId="10610"/>
    <cellStyle name="Normal 4 2 4 3 2 2 5 2" xfId="33862"/>
    <cellStyle name="Normal 4 2 4 3 2 2 6" xfId="33855"/>
    <cellStyle name="Normal 4 2 4 3 2 2_Sheet3" xfId="10611"/>
    <cellStyle name="Normal 4 2 4 3 2 3" xfId="10612"/>
    <cellStyle name="Normal 4 2 4 3 2 3 2" xfId="10613"/>
    <cellStyle name="Normal 4 2 4 3 2 3 2 2" xfId="33864"/>
    <cellStyle name="Normal 4 2 4 3 2 3 3" xfId="33863"/>
    <cellStyle name="Normal 4 2 4 3 2 3_Sheet3" xfId="10614"/>
    <cellStyle name="Normal 4 2 4 3 2 4" xfId="10615"/>
    <cellStyle name="Normal 4 2 4 3 2 4 2" xfId="33866"/>
    <cellStyle name="Normal 4 2 4 3 2 4 3" xfId="33865"/>
    <cellStyle name="Normal 4 2 4 3 2 5" xfId="10616"/>
    <cellStyle name="Normal 4 2 4 3 2 5 2" xfId="33868"/>
    <cellStyle name="Normal 4 2 4 3 2 5 3" xfId="33867"/>
    <cellStyle name="Normal 4 2 4 3 2 6" xfId="10617"/>
    <cellStyle name="Normal 4 2 4 3 2 6 2" xfId="33869"/>
    <cellStyle name="Normal 4 2 4 3 2 7" xfId="33854"/>
    <cellStyle name="Normal 4 2 4 3 2_Sheet3" xfId="10618"/>
    <cellStyle name="Normal 4 2 4 3 3" xfId="10619"/>
    <cellStyle name="Normal 4 2 4 3 3 2" xfId="10620"/>
    <cellStyle name="Normal 4 2 4 3 3 2 2" xfId="10621"/>
    <cellStyle name="Normal 4 2 4 3 3 2 2 2" xfId="10622"/>
    <cellStyle name="Normal 4 2 4 3 3 2 2 2 2" xfId="33873"/>
    <cellStyle name="Normal 4 2 4 3 3 2 2 3" xfId="33872"/>
    <cellStyle name="Normal 4 2 4 3 3 2 2_Sheet3" xfId="10623"/>
    <cellStyle name="Normal 4 2 4 3 3 2 3" xfId="10624"/>
    <cellStyle name="Normal 4 2 4 3 3 2 3 2" xfId="33875"/>
    <cellStyle name="Normal 4 2 4 3 3 2 3 3" xfId="33874"/>
    <cellStyle name="Normal 4 2 4 3 3 2 4" xfId="10625"/>
    <cellStyle name="Normal 4 2 4 3 3 2 4 2" xfId="33877"/>
    <cellStyle name="Normal 4 2 4 3 3 2 4 3" xfId="33876"/>
    <cellStyle name="Normal 4 2 4 3 3 2 5" xfId="10626"/>
    <cellStyle name="Normal 4 2 4 3 3 2 5 2" xfId="33878"/>
    <cellStyle name="Normal 4 2 4 3 3 2 6" xfId="33871"/>
    <cellStyle name="Normal 4 2 4 3 3 2_Sheet3" xfId="10627"/>
    <cellStyle name="Normal 4 2 4 3 3 3" xfId="10628"/>
    <cellStyle name="Normal 4 2 4 3 3 3 2" xfId="10629"/>
    <cellStyle name="Normal 4 2 4 3 3 3 2 2" xfId="33880"/>
    <cellStyle name="Normal 4 2 4 3 3 3 3" xfId="33879"/>
    <cellStyle name="Normal 4 2 4 3 3 3_Sheet3" xfId="10630"/>
    <cellStyle name="Normal 4 2 4 3 3 4" xfId="10631"/>
    <cellStyle name="Normal 4 2 4 3 3 4 2" xfId="33882"/>
    <cellStyle name="Normal 4 2 4 3 3 4 3" xfId="33881"/>
    <cellStyle name="Normal 4 2 4 3 3 5" xfId="10632"/>
    <cellStyle name="Normal 4 2 4 3 3 5 2" xfId="33884"/>
    <cellStyle name="Normal 4 2 4 3 3 5 3" xfId="33883"/>
    <cellStyle name="Normal 4 2 4 3 3 6" xfId="10633"/>
    <cellStyle name="Normal 4 2 4 3 3 6 2" xfId="33885"/>
    <cellStyle name="Normal 4 2 4 3 3 7" xfId="33870"/>
    <cellStyle name="Normal 4 2 4 3 3_Sheet3" xfId="10634"/>
    <cellStyle name="Normal 4 2 4 3 4" xfId="10635"/>
    <cellStyle name="Normal 4 2 4 3 4 2" xfId="10636"/>
    <cellStyle name="Normal 4 2 4 3 4 2 2" xfId="10637"/>
    <cellStyle name="Normal 4 2 4 3 4 2 2 2" xfId="10638"/>
    <cellStyle name="Normal 4 2 4 3 4 2 2 2 2" xfId="33889"/>
    <cellStyle name="Normal 4 2 4 3 4 2 2 3" xfId="33888"/>
    <cellStyle name="Normal 4 2 4 3 4 2 2_Sheet3" xfId="10639"/>
    <cellStyle name="Normal 4 2 4 3 4 2 3" xfId="10640"/>
    <cellStyle name="Normal 4 2 4 3 4 2 3 2" xfId="33891"/>
    <cellStyle name="Normal 4 2 4 3 4 2 3 3" xfId="33890"/>
    <cellStyle name="Normal 4 2 4 3 4 2 4" xfId="10641"/>
    <cellStyle name="Normal 4 2 4 3 4 2 4 2" xfId="33893"/>
    <cellStyle name="Normal 4 2 4 3 4 2 4 3" xfId="33892"/>
    <cellStyle name="Normal 4 2 4 3 4 2 5" xfId="10642"/>
    <cellStyle name="Normal 4 2 4 3 4 2 5 2" xfId="33894"/>
    <cellStyle name="Normal 4 2 4 3 4 2 6" xfId="33887"/>
    <cellStyle name="Normal 4 2 4 3 4 2_Sheet3" xfId="10643"/>
    <cellStyle name="Normal 4 2 4 3 4 3" xfId="10644"/>
    <cellStyle name="Normal 4 2 4 3 4 3 2" xfId="10645"/>
    <cellStyle name="Normal 4 2 4 3 4 3 2 2" xfId="33896"/>
    <cellStyle name="Normal 4 2 4 3 4 3 3" xfId="33895"/>
    <cellStyle name="Normal 4 2 4 3 4 3_Sheet3" xfId="10646"/>
    <cellStyle name="Normal 4 2 4 3 4 4" xfId="10647"/>
    <cellStyle name="Normal 4 2 4 3 4 4 2" xfId="33898"/>
    <cellStyle name="Normal 4 2 4 3 4 4 3" xfId="33897"/>
    <cellStyle name="Normal 4 2 4 3 4 5" xfId="10648"/>
    <cellStyle name="Normal 4 2 4 3 4 5 2" xfId="33900"/>
    <cellStyle name="Normal 4 2 4 3 4 5 3" xfId="33899"/>
    <cellStyle name="Normal 4 2 4 3 4 6" xfId="10649"/>
    <cellStyle name="Normal 4 2 4 3 4 6 2" xfId="33901"/>
    <cellStyle name="Normal 4 2 4 3 4 7" xfId="33886"/>
    <cellStyle name="Normal 4 2 4 3 4_Sheet3" xfId="10650"/>
    <cellStyle name="Normal 4 2 4 3 5" xfId="10651"/>
    <cellStyle name="Normal 4 2 4 3 5 2" xfId="10652"/>
    <cellStyle name="Normal 4 2 4 3 5 2 2" xfId="10653"/>
    <cellStyle name="Normal 4 2 4 3 5 2 2 2" xfId="33904"/>
    <cellStyle name="Normal 4 2 4 3 5 2 3" xfId="33903"/>
    <cellStyle name="Normal 4 2 4 3 5 2_Sheet3" xfId="10654"/>
    <cellStyle name="Normal 4 2 4 3 5 3" xfId="10655"/>
    <cellStyle name="Normal 4 2 4 3 5 3 2" xfId="33906"/>
    <cellStyle name="Normal 4 2 4 3 5 3 3" xfId="33905"/>
    <cellStyle name="Normal 4 2 4 3 5 4" xfId="10656"/>
    <cellStyle name="Normal 4 2 4 3 5 4 2" xfId="33908"/>
    <cellStyle name="Normal 4 2 4 3 5 4 3" xfId="33907"/>
    <cellStyle name="Normal 4 2 4 3 5 5" xfId="10657"/>
    <cellStyle name="Normal 4 2 4 3 5 5 2" xfId="33909"/>
    <cellStyle name="Normal 4 2 4 3 5 6" xfId="33902"/>
    <cellStyle name="Normal 4 2 4 3 5_Sheet3" xfId="10658"/>
    <cellStyle name="Normal 4 2 4 3 6" xfId="10659"/>
    <cellStyle name="Normal 4 2 4 3 6 2" xfId="10660"/>
    <cellStyle name="Normal 4 2 4 3 6 2 2" xfId="33911"/>
    <cellStyle name="Normal 4 2 4 3 6 3" xfId="33910"/>
    <cellStyle name="Normal 4 2 4 3 6_Sheet3" xfId="10661"/>
    <cellStyle name="Normal 4 2 4 3 7" xfId="10662"/>
    <cellStyle name="Normal 4 2 4 3 7 2" xfId="33913"/>
    <cellStyle name="Normal 4 2 4 3 7 3" xfId="33912"/>
    <cellStyle name="Normal 4 2 4 3 8" xfId="10663"/>
    <cellStyle name="Normal 4 2 4 3 8 2" xfId="33915"/>
    <cellStyle name="Normal 4 2 4 3 8 3" xfId="33914"/>
    <cellStyle name="Normal 4 2 4 3 9" xfId="10664"/>
    <cellStyle name="Normal 4 2 4 3 9 2" xfId="33916"/>
    <cellStyle name="Normal 4 2 4 3_Sheet3" xfId="10665"/>
    <cellStyle name="Normal 4 2 4 4" xfId="10666"/>
    <cellStyle name="Normal 4 2 4 4 10" xfId="33917"/>
    <cellStyle name="Normal 4 2 4 4 2" xfId="10667"/>
    <cellStyle name="Normal 4 2 4 4 2 2" xfId="10668"/>
    <cellStyle name="Normal 4 2 4 4 2 2 2" xfId="10669"/>
    <cellStyle name="Normal 4 2 4 4 2 2 2 2" xfId="10670"/>
    <cellStyle name="Normal 4 2 4 4 2 2 2 2 2" xfId="33921"/>
    <cellStyle name="Normal 4 2 4 4 2 2 2 3" xfId="33920"/>
    <cellStyle name="Normal 4 2 4 4 2 2 2_Sheet3" xfId="10671"/>
    <cellStyle name="Normal 4 2 4 4 2 2 3" xfId="10672"/>
    <cellStyle name="Normal 4 2 4 4 2 2 3 2" xfId="33923"/>
    <cellStyle name="Normal 4 2 4 4 2 2 3 3" xfId="33922"/>
    <cellStyle name="Normal 4 2 4 4 2 2 4" xfId="10673"/>
    <cellStyle name="Normal 4 2 4 4 2 2 4 2" xfId="33925"/>
    <cellStyle name="Normal 4 2 4 4 2 2 4 3" xfId="33924"/>
    <cellStyle name="Normal 4 2 4 4 2 2 5" xfId="10674"/>
    <cellStyle name="Normal 4 2 4 4 2 2 5 2" xfId="33926"/>
    <cellStyle name="Normal 4 2 4 4 2 2 6" xfId="33919"/>
    <cellStyle name="Normal 4 2 4 4 2 2_Sheet3" xfId="10675"/>
    <cellStyle name="Normal 4 2 4 4 2 3" xfId="10676"/>
    <cellStyle name="Normal 4 2 4 4 2 3 2" xfId="10677"/>
    <cellStyle name="Normal 4 2 4 4 2 3 2 2" xfId="33928"/>
    <cellStyle name="Normal 4 2 4 4 2 3 3" xfId="33927"/>
    <cellStyle name="Normal 4 2 4 4 2 3_Sheet3" xfId="10678"/>
    <cellStyle name="Normal 4 2 4 4 2 4" xfId="10679"/>
    <cellStyle name="Normal 4 2 4 4 2 4 2" xfId="33930"/>
    <cellStyle name="Normal 4 2 4 4 2 4 3" xfId="33929"/>
    <cellStyle name="Normal 4 2 4 4 2 5" xfId="10680"/>
    <cellStyle name="Normal 4 2 4 4 2 5 2" xfId="33932"/>
    <cellStyle name="Normal 4 2 4 4 2 5 3" xfId="33931"/>
    <cellStyle name="Normal 4 2 4 4 2 6" xfId="10681"/>
    <cellStyle name="Normal 4 2 4 4 2 6 2" xfId="33933"/>
    <cellStyle name="Normal 4 2 4 4 2 7" xfId="33918"/>
    <cellStyle name="Normal 4 2 4 4 2_Sheet3" xfId="10682"/>
    <cellStyle name="Normal 4 2 4 4 3" xfId="10683"/>
    <cellStyle name="Normal 4 2 4 4 3 2" xfId="10684"/>
    <cellStyle name="Normal 4 2 4 4 3 2 2" xfId="10685"/>
    <cellStyle name="Normal 4 2 4 4 3 2 2 2" xfId="10686"/>
    <cellStyle name="Normal 4 2 4 4 3 2 2 2 2" xfId="33937"/>
    <cellStyle name="Normal 4 2 4 4 3 2 2 3" xfId="33936"/>
    <cellStyle name="Normal 4 2 4 4 3 2 2_Sheet3" xfId="10687"/>
    <cellStyle name="Normal 4 2 4 4 3 2 3" xfId="10688"/>
    <cellStyle name="Normal 4 2 4 4 3 2 3 2" xfId="33939"/>
    <cellStyle name="Normal 4 2 4 4 3 2 3 3" xfId="33938"/>
    <cellStyle name="Normal 4 2 4 4 3 2 4" xfId="10689"/>
    <cellStyle name="Normal 4 2 4 4 3 2 4 2" xfId="33941"/>
    <cellStyle name="Normal 4 2 4 4 3 2 4 3" xfId="33940"/>
    <cellStyle name="Normal 4 2 4 4 3 2 5" xfId="10690"/>
    <cellStyle name="Normal 4 2 4 4 3 2 5 2" xfId="33942"/>
    <cellStyle name="Normal 4 2 4 4 3 2 6" xfId="33935"/>
    <cellStyle name="Normal 4 2 4 4 3 2_Sheet3" xfId="10691"/>
    <cellStyle name="Normal 4 2 4 4 3 3" xfId="10692"/>
    <cellStyle name="Normal 4 2 4 4 3 3 2" xfId="10693"/>
    <cellStyle name="Normal 4 2 4 4 3 3 2 2" xfId="33944"/>
    <cellStyle name="Normal 4 2 4 4 3 3 3" xfId="33943"/>
    <cellStyle name="Normal 4 2 4 4 3 3_Sheet3" xfId="10694"/>
    <cellStyle name="Normal 4 2 4 4 3 4" xfId="10695"/>
    <cellStyle name="Normal 4 2 4 4 3 4 2" xfId="33946"/>
    <cellStyle name="Normal 4 2 4 4 3 4 3" xfId="33945"/>
    <cellStyle name="Normal 4 2 4 4 3 5" xfId="10696"/>
    <cellStyle name="Normal 4 2 4 4 3 5 2" xfId="33948"/>
    <cellStyle name="Normal 4 2 4 4 3 5 3" xfId="33947"/>
    <cellStyle name="Normal 4 2 4 4 3 6" xfId="10697"/>
    <cellStyle name="Normal 4 2 4 4 3 6 2" xfId="33949"/>
    <cellStyle name="Normal 4 2 4 4 3 7" xfId="33934"/>
    <cellStyle name="Normal 4 2 4 4 3_Sheet3" xfId="10698"/>
    <cellStyle name="Normal 4 2 4 4 4" xfId="10699"/>
    <cellStyle name="Normal 4 2 4 4 4 2" xfId="10700"/>
    <cellStyle name="Normal 4 2 4 4 4 2 2" xfId="10701"/>
    <cellStyle name="Normal 4 2 4 4 4 2 2 2" xfId="10702"/>
    <cellStyle name="Normal 4 2 4 4 4 2 2 2 2" xfId="33953"/>
    <cellStyle name="Normal 4 2 4 4 4 2 2 3" xfId="33952"/>
    <cellStyle name="Normal 4 2 4 4 4 2 2_Sheet3" xfId="10703"/>
    <cellStyle name="Normal 4 2 4 4 4 2 3" xfId="10704"/>
    <cellStyle name="Normal 4 2 4 4 4 2 3 2" xfId="33955"/>
    <cellStyle name="Normal 4 2 4 4 4 2 3 3" xfId="33954"/>
    <cellStyle name="Normal 4 2 4 4 4 2 4" xfId="10705"/>
    <cellStyle name="Normal 4 2 4 4 4 2 4 2" xfId="33957"/>
    <cellStyle name="Normal 4 2 4 4 4 2 4 3" xfId="33956"/>
    <cellStyle name="Normal 4 2 4 4 4 2 5" xfId="10706"/>
    <cellStyle name="Normal 4 2 4 4 4 2 5 2" xfId="33958"/>
    <cellStyle name="Normal 4 2 4 4 4 2 6" xfId="33951"/>
    <cellStyle name="Normal 4 2 4 4 4 2_Sheet3" xfId="10707"/>
    <cellStyle name="Normal 4 2 4 4 4 3" xfId="10708"/>
    <cellStyle name="Normal 4 2 4 4 4 3 2" xfId="10709"/>
    <cellStyle name="Normal 4 2 4 4 4 3 2 2" xfId="33960"/>
    <cellStyle name="Normal 4 2 4 4 4 3 3" xfId="33959"/>
    <cellStyle name="Normal 4 2 4 4 4 3_Sheet3" xfId="10710"/>
    <cellStyle name="Normal 4 2 4 4 4 4" xfId="10711"/>
    <cellStyle name="Normal 4 2 4 4 4 4 2" xfId="33962"/>
    <cellStyle name="Normal 4 2 4 4 4 4 3" xfId="33961"/>
    <cellStyle name="Normal 4 2 4 4 4 5" xfId="10712"/>
    <cellStyle name="Normal 4 2 4 4 4 5 2" xfId="33964"/>
    <cellStyle name="Normal 4 2 4 4 4 5 3" xfId="33963"/>
    <cellStyle name="Normal 4 2 4 4 4 6" xfId="10713"/>
    <cellStyle name="Normal 4 2 4 4 4 6 2" xfId="33965"/>
    <cellStyle name="Normal 4 2 4 4 4 7" xfId="33950"/>
    <cellStyle name="Normal 4 2 4 4 4_Sheet3" xfId="10714"/>
    <cellStyle name="Normal 4 2 4 4 5" xfId="10715"/>
    <cellStyle name="Normal 4 2 4 4 5 2" xfId="10716"/>
    <cellStyle name="Normal 4 2 4 4 5 2 2" xfId="10717"/>
    <cellStyle name="Normal 4 2 4 4 5 2 2 2" xfId="33968"/>
    <cellStyle name="Normal 4 2 4 4 5 2 3" xfId="33967"/>
    <cellStyle name="Normal 4 2 4 4 5 2_Sheet3" xfId="10718"/>
    <cellStyle name="Normal 4 2 4 4 5 3" xfId="10719"/>
    <cellStyle name="Normal 4 2 4 4 5 3 2" xfId="33970"/>
    <cellStyle name="Normal 4 2 4 4 5 3 3" xfId="33969"/>
    <cellStyle name="Normal 4 2 4 4 5 4" xfId="10720"/>
    <cellStyle name="Normal 4 2 4 4 5 4 2" xfId="33972"/>
    <cellStyle name="Normal 4 2 4 4 5 4 3" xfId="33971"/>
    <cellStyle name="Normal 4 2 4 4 5 5" xfId="10721"/>
    <cellStyle name="Normal 4 2 4 4 5 5 2" xfId="33973"/>
    <cellStyle name="Normal 4 2 4 4 5 6" xfId="33966"/>
    <cellStyle name="Normal 4 2 4 4 5_Sheet3" xfId="10722"/>
    <cellStyle name="Normal 4 2 4 4 6" xfId="10723"/>
    <cellStyle name="Normal 4 2 4 4 6 2" xfId="10724"/>
    <cellStyle name="Normal 4 2 4 4 6 2 2" xfId="33975"/>
    <cellStyle name="Normal 4 2 4 4 6 3" xfId="33974"/>
    <cellStyle name="Normal 4 2 4 4 6_Sheet3" xfId="10725"/>
    <cellStyle name="Normal 4 2 4 4 7" xfId="10726"/>
    <cellStyle name="Normal 4 2 4 4 7 2" xfId="33977"/>
    <cellStyle name="Normal 4 2 4 4 7 3" xfId="33976"/>
    <cellStyle name="Normal 4 2 4 4 8" xfId="10727"/>
    <cellStyle name="Normal 4 2 4 4 8 2" xfId="33979"/>
    <cellStyle name="Normal 4 2 4 4 8 3" xfId="33978"/>
    <cellStyle name="Normal 4 2 4 4 9" xfId="10728"/>
    <cellStyle name="Normal 4 2 4 4 9 2" xfId="33980"/>
    <cellStyle name="Normal 4 2 4 4_Sheet3" xfId="10729"/>
    <cellStyle name="Normal 4 2 4 5" xfId="10730"/>
    <cellStyle name="Normal 4 2 4 5 10" xfId="33981"/>
    <cellStyle name="Normal 4 2 4 5 2" xfId="10731"/>
    <cellStyle name="Normal 4 2 4 5 2 2" xfId="10732"/>
    <cellStyle name="Normal 4 2 4 5 2 2 2" xfId="10733"/>
    <cellStyle name="Normal 4 2 4 5 2 2 2 2" xfId="10734"/>
    <cellStyle name="Normal 4 2 4 5 2 2 2 2 2" xfId="33985"/>
    <cellStyle name="Normal 4 2 4 5 2 2 2 3" xfId="33984"/>
    <cellStyle name="Normal 4 2 4 5 2 2 2_Sheet3" xfId="10735"/>
    <cellStyle name="Normal 4 2 4 5 2 2 3" xfId="10736"/>
    <cellStyle name="Normal 4 2 4 5 2 2 3 2" xfId="33987"/>
    <cellStyle name="Normal 4 2 4 5 2 2 3 3" xfId="33986"/>
    <cellStyle name="Normal 4 2 4 5 2 2 4" xfId="10737"/>
    <cellStyle name="Normal 4 2 4 5 2 2 4 2" xfId="33989"/>
    <cellStyle name="Normal 4 2 4 5 2 2 4 3" xfId="33988"/>
    <cellStyle name="Normal 4 2 4 5 2 2 5" xfId="10738"/>
    <cellStyle name="Normal 4 2 4 5 2 2 5 2" xfId="33990"/>
    <cellStyle name="Normal 4 2 4 5 2 2 6" xfId="33983"/>
    <cellStyle name="Normal 4 2 4 5 2 2_Sheet3" xfId="10739"/>
    <cellStyle name="Normal 4 2 4 5 2 3" xfId="10740"/>
    <cellStyle name="Normal 4 2 4 5 2 3 2" xfId="10741"/>
    <cellStyle name="Normal 4 2 4 5 2 3 2 2" xfId="33992"/>
    <cellStyle name="Normal 4 2 4 5 2 3 3" xfId="33991"/>
    <cellStyle name="Normal 4 2 4 5 2 3_Sheet3" xfId="10742"/>
    <cellStyle name="Normal 4 2 4 5 2 4" xfId="10743"/>
    <cellStyle name="Normal 4 2 4 5 2 4 2" xfId="33994"/>
    <cellStyle name="Normal 4 2 4 5 2 4 3" xfId="33993"/>
    <cellStyle name="Normal 4 2 4 5 2 5" xfId="10744"/>
    <cellStyle name="Normal 4 2 4 5 2 5 2" xfId="33996"/>
    <cellStyle name="Normal 4 2 4 5 2 5 3" xfId="33995"/>
    <cellStyle name="Normal 4 2 4 5 2 6" xfId="10745"/>
    <cellStyle name="Normal 4 2 4 5 2 6 2" xfId="33997"/>
    <cellStyle name="Normal 4 2 4 5 2 7" xfId="33982"/>
    <cellStyle name="Normal 4 2 4 5 2_Sheet3" xfId="10746"/>
    <cellStyle name="Normal 4 2 4 5 3" xfId="10747"/>
    <cellStyle name="Normal 4 2 4 5 3 2" xfId="10748"/>
    <cellStyle name="Normal 4 2 4 5 3 2 2" xfId="10749"/>
    <cellStyle name="Normal 4 2 4 5 3 2 2 2" xfId="10750"/>
    <cellStyle name="Normal 4 2 4 5 3 2 2 2 2" xfId="34001"/>
    <cellStyle name="Normal 4 2 4 5 3 2 2 3" xfId="34000"/>
    <cellStyle name="Normal 4 2 4 5 3 2 2_Sheet3" xfId="10751"/>
    <cellStyle name="Normal 4 2 4 5 3 2 3" xfId="10752"/>
    <cellStyle name="Normal 4 2 4 5 3 2 3 2" xfId="34003"/>
    <cellStyle name="Normal 4 2 4 5 3 2 3 3" xfId="34002"/>
    <cellStyle name="Normal 4 2 4 5 3 2 4" xfId="10753"/>
    <cellStyle name="Normal 4 2 4 5 3 2 4 2" xfId="34005"/>
    <cellStyle name="Normal 4 2 4 5 3 2 4 3" xfId="34004"/>
    <cellStyle name="Normal 4 2 4 5 3 2 5" xfId="10754"/>
    <cellStyle name="Normal 4 2 4 5 3 2 5 2" xfId="34006"/>
    <cellStyle name="Normal 4 2 4 5 3 2 6" xfId="33999"/>
    <cellStyle name="Normal 4 2 4 5 3 2_Sheet3" xfId="10755"/>
    <cellStyle name="Normal 4 2 4 5 3 3" xfId="10756"/>
    <cellStyle name="Normal 4 2 4 5 3 3 2" xfId="10757"/>
    <cellStyle name="Normal 4 2 4 5 3 3 2 2" xfId="34008"/>
    <cellStyle name="Normal 4 2 4 5 3 3 3" xfId="34007"/>
    <cellStyle name="Normal 4 2 4 5 3 3_Sheet3" xfId="10758"/>
    <cellStyle name="Normal 4 2 4 5 3 4" xfId="10759"/>
    <cellStyle name="Normal 4 2 4 5 3 4 2" xfId="34010"/>
    <cellStyle name="Normal 4 2 4 5 3 4 3" xfId="34009"/>
    <cellStyle name="Normal 4 2 4 5 3 5" xfId="10760"/>
    <cellStyle name="Normal 4 2 4 5 3 5 2" xfId="34012"/>
    <cellStyle name="Normal 4 2 4 5 3 5 3" xfId="34011"/>
    <cellStyle name="Normal 4 2 4 5 3 6" xfId="10761"/>
    <cellStyle name="Normal 4 2 4 5 3 6 2" xfId="34013"/>
    <cellStyle name="Normal 4 2 4 5 3 7" xfId="33998"/>
    <cellStyle name="Normal 4 2 4 5 3_Sheet3" xfId="10762"/>
    <cellStyle name="Normal 4 2 4 5 4" xfId="10763"/>
    <cellStyle name="Normal 4 2 4 5 4 2" xfId="10764"/>
    <cellStyle name="Normal 4 2 4 5 4 2 2" xfId="10765"/>
    <cellStyle name="Normal 4 2 4 5 4 2 2 2" xfId="10766"/>
    <cellStyle name="Normal 4 2 4 5 4 2 2 2 2" xfId="34017"/>
    <cellStyle name="Normal 4 2 4 5 4 2 2 3" xfId="34016"/>
    <cellStyle name="Normal 4 2 4 5 4 2 2_Sheet3" xfId="10767"/>
    <cellStyle name="Normal 4 2 4 5 4 2 3" xfId="10768"/>
    <cellStyle name="Normal 4 2 4 5 4 2 3 2" xfId="34019"/>
    <cellStyle name="Normal 4 2 4 5 4 2 3 3" xfId="34018"/>
    <cellStyle name="Normal 4 2 4 5 4 2 4" xfId="10769"/>
    <cellStyle name="Normal 4 2 4 5 4 2 4 2" xfId="34021"/>
    <cellStyle name="Normal 4 2 4 5 4 2 4 3" xfId="34020"/>
    <cellStyle name="Normal 4 2 4 5 4 2 5" xfId="10770"/>
    <cellStyle name="Normal 4 2 4 5 4 2 5 2" xfId="34022"/>
    <cellStyle name="Normal 4 2 4 5 4 2 6" xfId="34015"/>
    <cellStyle name="Normal 4 2 4 5 4 2_Sheet3" xfId="10771"/>
    <cellStyle name="Normal 4 2 4 5 4 3" xfId="10772"/>
    <cellStyle name="Normal 4 2 4 5 4 3 2" xfId="10773"/>
    <cellStyle name="Normal 4 2 4 5 4 3 2 2" xfId="34024"/>
    <cellStyle name="Normal 4 2 4 5 4 3 3" xfId="34023"/>
    <cellStyle name="Normal 4 2 4 5 4 3_Sheet3" xfId="10774"/>
    <cellStyle name="Normal 4 2 4 5 4 4" xfId="10775"/>
    <cellStyle name="Normal 4 2 4 5 4 4 2" xfId="34026"/>
    <cellStyle name="Normal 4 2 4 5 4 4 3" xfId="34025"/>
    <cellStyle name="Normal 4 2 4 5 4 5" xfId="10776"/>
    <cellStyle name="Normal 4 2 4 5 4 5 2" xfId="34028"/>
    <cellStyle name="Normal 4 2 4 5 4 5 3" xfId="34027"/>
    <cellStyle name="Normal 4 2 4 5 4 6" xfId="10777"/>
    <cellStyle name="Normal 4 2 4 5 4 6 2" xfId="34029"/>
    <cellStyle name="Normal 4 2 4 5 4 7" xfId="34014"/>
    <cellStyle name="Normal 4 2 4 5 4_Sheet3" xfId="10778"/>
    <cellStyle name="Normal 4 2 4 5 5" xfId="10779"/>
    <cellStyle name="Normal 4 2 4 5 5 2" xfId="10780"/>
    <cellStyle name="Normal 4 2 4 5 5 2 2" xfId="10781"/>
    <cellStyle name="Normal 4 2 4 5 5 2 2 2" xfId="34032"/>
    <cellStyle name="Normal 4 2 4 5 5 2 3" xfId="34031"/>
    <cellStyle name="Normal 4 2 4 5 5 2_Sheet3" xfId="10782"/>
    <cellStyle name="Normal 4 2 4 5 5 3" xfId="10783"/>
    <cellStyle name="Normal 4 2 4 5 5 3 2" xfId="34034"/>
    <cellStyle name="Normal 4 2 4 5 5 3 3" xfId="34033"/>
    <cellStyle name="Normal 4 2 4 5 5 4" xfId="10784"/>
    <cellStyle name="Normal 4 2 4 5 5 4 2" xfId="34036"/>
    <cellStyle name="Normal 4 2 4 5 5 4 3" xfId="34035"/>
    <cellStyle name="Normal 4 2 4 5 5 5" xfId="10785"/>
    <cellStyle name="Normal 4 2 4 5 5 5 2" xfId="34037"/>
    <cellStyle name="Normal 4 2 4 5 5 6" xfId="34030"/>
    <cellStyle name="Normal 4 2 4 5 5_Sheet3" xfId="10786"/>
    <cellStyle name="Normal 4 2 4 5 6" xfId="10787"/>
    <cellStyle name="Normal 4 2 4 5 6 2" xfId="10788"/>
    <cellStyle name="Normal 4 2 4 5 6 2 2" xfId="34039"/>
    <cellStyle name="Normal 4 2 4 5 6 3" xfId="34038"/>
    <cellStyle name="Normal 4 2 4 5 6_Sheet3" xfId="10789"/>
    <cellStyle name="Normal 4 2 4 5 7" xfId="10790"/>
    <cellStyle name="Normal 4 2 4 5 7 2" xfId="34041"/>
    <cellStyle name="Normal 4 2 4 5 7 3" xfId="34040"/>
    <cellStyle name="Normal 4 2 4 5 8" xfId="10791"/>
    <cellStyle name="Normal 4 2 4 5 8 2" xfId="34043"/>
    <cellStyle name="Normal 4 2 4 5 8 3" xfId="34042"/>
    <cellStyle name="Normal 4 2 4 5 9" xfId="10792"/>
    <cellStyle name="Normal 4 2 4 5 9 2" xfId="34044"/>
    <cellStyle name="Normal 4 2 4 5_Sheet3" xfId="10793"/>
    <cellStyle name="Normal 4 2 4 6" xfId="10794"/>
    <cellStyle name="Normal 4 2 4 6 10" xfId="34045"/>
    <cellStyle name="Normal 4 2 4 6 2" xfId="10795"/>
    <cellStyle name="Normal 4 2 4 6 2 2" xfId="10796"/>
    <cellStyle name="Normal 4 2 4 6 2 2 2" xfId="10797"/>
    <cellStyle name="Normal 4 2 4 6 2 2 2 2" xfId="10798"/>
    <cellStyle name="Normal 4 2 4 6 2 2 2 2 2" xfId="34049"/>
    <cellStyle name="Normal 4 2 4 6 2 2 2 3" xfId="34048"/>
    <cellStyle name="Normal 4 2 4 6 2 2 2_Sheet3" xfId="10799"/>
    <cellStyle name="Normal 4 2 4 6 2 2 3" xfId="10800"/>
    <cellStyle name="Normal 4 2 4 6 2 2 3 2" xfId="34051"/>
    <cellStyle name="Normal 4 2 4 6 2 2 3 3" xfId="34050"/>
    <cellStyle name="Normal 4 2 4 6 2 2 4" xfId="10801"/>
    <cellStyle name="Normal 4 2 4 6 2 2 4 2" xfId="34053"/>
    <cellStyle name="Normal 4 2 4 6 2 2 4 3" xfId="34052"/>
    <cellStyle name="Normal 4 2 4 6 2 2 5" xfId="10802"/>
    <cellStyle name="Normal 4 2 4 6 2 2 5 2" xfId="34054"/>
    <cellStyle name="Normal 4 2 4 6 2 2 6" xfId="34047"/>
    <cellStyle name="Normal 4 2 4 6 2 2_Sheet3" xfId="10803"/>
    <cellStyle name="Normal 4 2 4 6 2 3" xfId="10804"/>
    <cellStyle name="Normal 4 2 4 6 2 3 2" xfId="10805"/>
    <cellStyle name="Normal 4 2 4 6 2 3 2 2" xfId="34056"/>
    <cellStyle name="Normal 4 2 4 6 2 3 3" xfId="34055"/>
    <cellStyle name="Normal 4 2 4 6 2 3_Sheet3" xfId="10806"/>
    <cellStyle name="Normal 4 2 4 6 2 4" xfId="10807"/>
    <cellStyle name="Normal 4 2 4 6 2 4 2" xfId="34058"/>
    <cellStyle name="Normal 4 2 4 6 2 4 3" xfId="34057"/>
    <cellStyle name="Normal 4 2 4 6 2 5" xfId="10808"/>
    <cellStyle name="Normal 4 2 4 6 2 5 2" xfId="34060"/>
    <cellStyle name="Normal 4 2 4 6 2 5 3" xfId="34059"/>
    <cellStyle name="Normal 4 2 4 6 2 6" xfId="10809"/>
    <cellStyle name="Normal 4 2 4 6 2 6 2" xfId="34061"/>
    <cellStyle name="Normal 4 2 4 6 2 7" xfId="34046"/>
    <cellStyle name="Normal 4 2 4 6 2_Sheet3" xfId="10810"/>
    <cellStyle name="Normal 4 2 4 6 3" xfId="10811"/>
    <cellStyle name="Normal 4 2 4 6 3 2" xfId="10812"/>
    <cellStyle name="Normal 4 2 4 6 3 2 2" xfId="10813"/>
    <cellStyle name="Normal 4 2 4 6 3 2 2 2" xfId="10814"/>
    <cellStyle name="Normal 4 2 4 6 3 2 2 2 2" xfId="34065"/>
    <cellStyle name="Normal 4 2 4 6 3 2 2 3" xfId="34064"/>
    <cellStyle name="Normal 4 2 4 6 3 2 2_Sheet3" xfId="10815"/>
    <cellStyle name="Normal 4 2 4 6 3 2 3" xfId="10816"/>
    <cellStyle name="Normal 4 2 4 6 3 2 3 2" xfId="34067"/>
    <cellStyle name="Normal 4 2 4 6 3 2 3 3" xfId="34066"/>
    <cellStyle name="Normal 4 2 4 6 3 2 4" xfId="10817"/>
    <cellStyle name="Normal 4 2 4 6 3 2 4 2" xfId="34069"/>
    <cellStyle name="Normal 4 2 4 6 3 2 4 3" xfId="34068"/>
    <cellStyle name="Normal 4 2 4 6 3 2 5" xfId="10818"/>
    <cellStyle name="Normal 4 2 4 6 3 2 5 2" xfId="34070"/>
    <cellStyle name="Normal 4 2 4 6 3 2 6" xfId="34063"/>
    <cellStyle name="Normal 4 2 4 6 3 2_Sheet3" xfId="10819"/>
    <cellStyle name="Normal 4 2 4 6 3 3" xfId="10820"/>
    <cellStyle name="Normal 4 2 4 6 3 3 2" xfId="10821"/>
    <cellStyle name="Normal 4 2 4 6 3 3 2 2" xfId="34072"/>
    <cellStyle name="Normal 4 2 4 6 3 3 3" xfId="34071"/>
    <cellStyle name="Normal 4 2 4 6 3 3_Sheet3" xfId="10822"/>
    <cellStyle name="Normal 4 2 4 6 3 4" xfId="10823"/>
    <cellStyle name="Normal 4 2 4 6 3 4 2" xfId="34074"/>
    <cellStyle name="Normal 4 2 4 6 3 4 3" xfId="34073"/>
    <cellStyle name="Normal 4 2 4 6 3 5" xfId="10824"/>
    <cellStyle name="Normal 4 2 4 6 3 5 2" xfId="34076"/>
    <cellStyle name="Normal 4 2 4 6 3 5 3" xfId="34075"/>
    <cellStyle name="Normal 4 2 4 6 3 6" xfId="10825"/>
    <cellStyle name="Normal 4 2 4 6 3 6 2" xfId="34077"/>
    <cellStyle name="Normal 4 2 4 6 3 7" xfId="34062"/>
    <cellStyle name="Normal 4 2 4 6 3_Sheet3" xfId="10826"/>
    <cellStyle name="Normal 4 2 4 6 4" xfId="10827"/>
    <cellStyle name="Normal 4 2 4 6 4 2" xfId="10828"/>
    <cellStyle name="Normal 4 2 4 6 4 2 2" xfId="10829"/>
    <cellStyle name="Normal 4 2 4 6 4 2 2 2" xfId="10830"/>
    <cellStyle name="Normal 4 2 4 6 4 2 2 2 2" xfId="34081"/>
    <cellStyle name="Normal 4 2 4 6 4 2 2 3" xfId="34080"/>
    <cellStyle name="Normal 4 2 4 6 4 2 2_Sheet3" xfId="10831"/>
    <cellStyle name="Normal 4 2 4 6 4 2 3" xfId="10832"/>
    <cellStyle name="Normal 4 2 4 6 4 2 3 2" xfId="34083"/>
    <cellStyle name="Normal 4 2 4 6 4 2 3 3" xfId="34082"/>
    <cellStyle name="Normal 4 2 4 6 4 2 4" xfId="10833"/>
    <cellStyle name="Normal 4 2 4 6 4 2 4 2" xfId="34085"/>
    <cellStyle name="Normal 4 2 4 6 4 2 4 3" xfId="34084"/>
    <cellStyle name="Normal 4 2 4 6 4 2 5" xfId="10834"/>
    <cellStyle name="Normal 4 2 4 6 4 2 5 2" xfId="34086"/>
    <cellStyle name="Normal 4 2 4 6 4 2 6" xfId="34079"/>
    <cellStyle name="Normal 4 2 4 6 4 2_Sheet3" xfId="10835"/>
    <cellStyle name="Normal 4 2 4 6 4 3" xfId="10836"/>
    <cellStyle name="Normal 4 2 4 6 4 3 2" xfId="10837"/>
    <cellStyle name="Normal 4 2 4 6 4 3 2 2" xfId="34088"/>
    <cellStyle name="Normal 4 2 4 6 4 3 3" xfId="34087"/>
    <cellStyle name="Normal 4 2 4 6 4 3_Sheet3" xfId="10838"/>
    <cellStyle name="Normal 4 2 4 6 4 4" xfId="10839"/>
    <cellStyle name="Normal 4 2 4 6 4 4 2" xfId="34090"/>
    <cellStyle name="Normal 4 2 4 6 4 4 3" xfId="34089"/>
    <cellStyle name="Normal 4 2 4 6 4 5" xfId="10840"/>
    <cellStyle name="Normal 4 2 4 6 4 5 2" xfId="34092"/>
    <cellStyle name="Normal 4 2 4 6 4 5 3" xfId="34091"/>
    <cellStyle name="Normal 4 2 4 6 4 6" xfId="10841"/>
    <cellStyle name="Normal 4 2 4 6 4 6 2" xfId="34093"/>
    <cellStyle name="Normal 4 2 4 6 4 7" xfId="34078"/>
    <cellStyle name="Normal 4 2 4 6 4_Sheet3" xfId="10842"/>
    <cellStyle name="Normal 4 2 4 6 5" xfId="10843"/>
    <cellStyle name="Normal 4 2 4 6 5 2" xfId="10844"/>
    <cellStyle name="Normal 4 2 4 6 5 2 2" xfId="10845"/>
    <cellStyle name="Normal 4 2 4 6 5 2 2 2" xfId="34096"/>
    <cellStyle name="Normal 4 2 4 6 5 2 3" xfId="34095"/>
    <cellStyle name="Normal 4 2 4 6 5 2_Sheet3" xfId="10846"/>
    <cellStyle name="Normal 4 2 4 6 5 3" xfId="10847"/>
    <cellStyle name="Normal 4 2 4 6 5 3 2" xfId="34098"/>
    <cellStyle name="Normal 4 2 4 6 5 3 3" xfId="34097"/>
    <cellStyle name="Normal 4 2 4 6 5 4" xfId="10848"/>
    <cellStyle name="Normal 4 2 4 6 5 4 2" xfId="34100"/>
    <cellStyle name="Normal 4 2 4 6 5 4 3" xfId="34099"/>
    <cellStyle name="Normal 4 2 4 6 5 5" xfId="10849"/>
    <cellStyle name="Normal 4 2 4 6 5 5 2" xfId="34101"/>
    <cellStyle name="Normal 4 2 4 6 5 6" xfId="34094"/>
    <cellStyle name="Normal 4 2 4 6 5_Sheet3" xfId="10850"/>
    <cellStyle name="Normal 4 2 4 6 6" xfId="10851"/>
    <cellStyle name="Normal 4 2 4 6 6 2" xfId="10852"/>
    <cellStyle name="Normal 4 2 4 6 6 2 2" xfId="34103"/>
    <cellStyle name="Normal 4 2 4 6 6 3" xfId="34102"/>
    <cellStyle name="Normal 4 2 4 6 6_Sheet3" xfId="10853"/>
    <cellStyle name="Normal 4 2 4 6 7" xfId="10854"/>
    <cellStyle name="Normal 4 2 4 6 7 2" xfId="34105"/>
    <cellStyle name="Normal 4 2 4 6 7 3" xfId="34104"/>
    <cellStyle name="Normal 4 2 4 6 8" xfId="10855"/>
    <cellStyle name="Normal 4 2 4 6 8 2" xfId="34107"/>
    <cellStyle name="Normal 4 2 4 6 8 3" xfId="34106"/>
    <cellStyle name="Normal 4 2 4 6 9" xfId="10856"/>
    <cellStyle name="Normal 4 2 4 6 9 2" xfId="34108"/>
    <cellStyle name="Normal 4 2 4 6_Sheet3" xfId="10857"/>
    <cellStyle name="Normal 4 2 4 7" xfId="10858"/>
    <cellStyle name="Normal 4 2 4 7 2" xfId="10859"/>
    <cellStyle name="Normal 4 2 4 7 2 2" xfId="10860"/>
    <cellStyle name="Normal 4 2 4 7 2 2 2" xfId="10861"/>
    <cellStyle name="Normal 4 2 4 7 2 2 2 2" xfId="34112"/>
    <cellStyle name="Normal 4 2 4 7 2 2 3" xfId="34111"/>
    <cellStyle name="Normal 4 2 4 7 2 2_Sheet3" xfId="10862"/>
    <cellStyle name="Normal 4 2 4 7 2 3" xfId="10863"/>
    <cellStyle name="Normal 4 2 4 7 2 3 2" xfId="34114"/>
    <cellStyle name="Normal 4 2 4 7 2 3 3" xfId="34113"/>
    <cellStyle name="Normal 4 2 4 7 2 4" xfId="10864"/>
    <cellStyle name="Normal 4 2 4 7 2 4 2" xfId="34116"/>
    <cellStyle name="Normal 4 2 4 7 2 4 3" xfId="34115"/>
    <cellStyle name="Normal 4 2 4 7 2 5" xfId="10865"/>
    <cellStyle name="Normal 4 2 4 7 2 5 2" xfId="34117"/>
    <cellStyle name="Normal 4 2 4 7 2 6" xfId="34110"/>
    <cellStyle name="Normal 4 2 4 7 2_Sheet3" xfId="10866"/>
    <cellStyle name="Normal 4 2 4 7 3" xfId="10867"/>
    <cellStyle name="Normal 4 2 4 7 3 2" xfId="10868"/>
    <cellStyle name="Normal 4 2 4 7 3 2 2" xfId="34119"/>
    <cellStyle name="Normal 4 2 4 7 3 3" xfId="34118"/>
    <cellStyle name="Normal 4 2 4 7 3_Sheet3" xfId="10869"/>
    <cellStyle name="Normal 4 2 4 7 4" xfId="10870"/>
    <cellStyle name="Normal 4 2 4 7 4 2" xfId="34121"/>
    <cellStyle name="Normal 4 2 4 7 4 3" xfId="34120"/>
    <cellStyle name="Normal 4 2 4 7 5" xfId="10871"/>
    <cellStyle name="Normal 4 2 4 7 5 2" xfId="34123"/>
    <cellStyle name="Normal 4 2 4 7 5 3" xfId="34122"/>
    <cellStyle name="Normal 4 2 4 7 6" xfId="10872"/>
    <cellStyle name="Normal 4 2 4 7 6 2" xfId="34124"/>
    <cellStyle name="Normal 4 2 4 7 7" xfId="34109"/>
    <cellStyle name="Normal 4 2 4 7_Sheet3" xfId="10873"/>
    <cellStyle name="Normal 4 2 4 8" xfId="10874"/>
    <cellStyle name="Normal 4 2 4 8 2" xfId="10875"/>
    <cellStyle name="Normal 4 2 4 8 2 2" xfId="10876"/>
    <cellStyle name="Normal 4 2 4 8 2 2 2" xfId="10877"/>
    <cellStyle name="Normal 4 2 4 8 2 2 2 2" xfId="34128"/>
    <cellStyle name="Normal 4 2 4 8 2 2 3" xfId="34127"/>
    <cellStyle name="Normal 4 2 4 8 2 2_Sheet3" xfId="10878"/>
    <cellStyle name="Normal 4 2 4 8 2 3" xfId="10879"/>
    <cellStyle name="Normal 4 2 4 8 2 3 2" xfId="34130"/>
    <cellStyle name="Normal 4 2 4 8 2 3 3" xfId="34129"/>
    <cellStyle name="Normal 4 2 4 8 2 4" xfId="10880"/>
    <cellStyle name="Normal 4 2 4 8 2 4 2" xfId="34132"/>
    <cellStyle name="Normal 4 2 4 8 2 4 3" xfId="34131"/>
    <cellStyle name="Normal 4 2 4 8 2 5" xfId="10881"/>
    <cellStyle name="Normal 4 2 4 8 2 5 2" xfId="34133"/>
    <cellStyle name="Normal 4 2 4 8 2 6" xfId="34126"/>
    <cellStyle name="Normal 4 2 4 8 2_Sheet3" xfId="10882"/>
    <cellStyle name="Normal 4 2 4 8 3" xfId="10883"/>
    <cellStyle name="Normal 4 2 4 8 3 2" xfId="10884"/>
    <cellStyle name="Normal 4 2 4 8 3 2 2" xfId="34135"/>
    <cellStyle name="Normal 4 2 4 8 3 3" xfId="34134"/>
    <cellStyle name="Normal 4 2 4 8 3_Sheet3" xfId="10885"/>
    <cellStyle name="Normal 4 2 4 8 4" xfId="10886"/>
    <cellStyle name="Normal 4 2 4 8 4 2" xfId="34137"/>
    <cellStyle name="Normal 4 2 4 8 4 3" xfId="34136"/>
    <cellStyle name="Normal 4 2 4 8 5" xfId="10887"/>
    <cellStyle name="Normal 4 2 4 8 5 2" xfId="34139"/>
    <cellStyle name="Normal 4 2 4 8 5 3" xfId="34138"/>
    <cellStyle name="Normal 4 2 4 8 6" xfId="10888"/>
    <cellStyle name="Normal 4 2 4 8 6 2" xfId="34140"/>
    <cellStyle name="Normal 4 2 4 8 7" xfId="34125"/>
    <cellStyle name="Normal 4 2 4 8_Sheet3" xfId="10889"/>
    <cellStyle name="Normal 4 2 4 9" xfId="10890"/>
    <cellStyle name="Normal 4 2 4 9 2" xfId="10891"/>
    <cellStyle name="Normal 4 2 4 9 2 2" xfId="10892"/>
    <cellStyle name="Normal 4 2 4 9 2 2 2" xfId="10893"/>
    <cellStyle name="Normal 4 2 4 9 2 2 2 2" xfId="34144"/>
    <cellStyle name="Normal 4 2 4 9 2 2 3" xfId="34143"/>
    <cellStyle name="Normal 4 2 4 9 2 2_Sheet3" xfId="10894"/>
    <cellStyle name="Normal 4 2 4 9 2 3" xfId="10895"/>
    <cellStyle name="Normal 4 2 4 9 2 3 2" xfId="34146"/>
    <cellStyle name="Normal 4 2 4 9 2 3 3" xfId="34145"/>
    <cellStyle name="Normal 4 2 4 9 2 4" xfId="10896"/>
    <cellStyle name="Normal 4 2 4 9 2 4 2" xfId="34148"/>
    <cellStyle name="Normal 4 2 4 9 2 4 3" xfId="34147"/>
    <cellStyle name="Normal 4 2 4 9 2 5" xfId="10897"/>
    <cellStyle name="Normal 4 2 4 9 2 5 2" xfId="34149"/>
    <cellStyle name="Normal 4 2 4 9 2 6" xfId="34142"/>
    <cellStyle name="Normal 4 2 4 9 2_Sheet3" xfId="10898"/>
    <cellStyle name="Normal 4 2 4 9 3" xfId="10899"/>
    <cellStyle name="Normal 4 2 4 9 3 2" xfId="10900"/>
    <cellStyle name="Normal 4 2 4 9 3 2 2" xfId="34151"/>
    <cellStyle name="Normal 4 2 4 9 3 3" xfId="34150"/>
    <cellStyle name="Normal 4 2 4 9 3_Sheet3" xfId="10901"/>
    <cellStyle name="Normal 4 2 4 9 4" xfId="10902"/>
    <cellStyle name="Normal 4 2 4 9 4 2" xfId="34153"/>
    <cellStyle name="Normal 4 2 4 9 4 3" xfId="34152"/>
    <cellStyle name="Normal 4 2 4 9 5" xfId="10903"/>
    <cellStyle name="Normal 4 2 4 9 5 2" xfId="34155"/>
    <cellStyle name="Normal 4 2 4 9 5 3" xfId="34154"/>
    <cellStyle name="Normal 4 2 4 9 6" xfId="10904"/>
    <cellStyle name="Normal 4 2 4 9 6 2" xfId="34156"/>
    <cellStyle name="Normal 4 2 4 9 7" xfId="34141"/>
    <cellStyle name="Normal 4 2 4 9_Sheet3" xfId="10905"/>
    <cellStyle name="Normal 4 2 4_Sheet3" xfId="10906"/>
    <cellStyle name="Normal 4 2 5" xfId="10907"/>
    <cellStyle name="Normal 4 2 5 10" xfId="34157"/>
    <cellStyle name="Normal 4 2 5 2" xfId="10908"/>
    <cellStyle name="Normal 4 2 5 2 2" xfId="10909"/>
    <cellStyle name="Normal 4 2 5 2 2 2" xfId="10910"/>
    <cellStyle name="Normal 4 2 5 2 2 2 2" xfId="10911"/>
    <cellStyle name="Normal 4 2 5 2 2 2 2 2" xfId="34161"/>
    <cellStyle name="Normal 4 2 5 2 2 2 3" xfId="34160"/>
    <cellStyle name="Normal 4 2 5 2 2 2_Sheet3" xfId="10912"/>
    <cellStyle name="Normal 4 2 5 2 2 3" xfId="10913"/>
    <cellStyle name="Normal 4 2 5 2 2 3 2" xfId="34163"/>
    <cellStyle name="Normal 4 2 5 2 2 3 3" xfId="34162"/>
    <cellStyle name="Normal 4 2 5 2 2 4" xfId="10914"/>
    <cellStyle name="Normal 4 2 5 2 2 4 2" xfId="34165"/>
    <cellStyle name="Normal 4 2 5 2 2 4 3" xfId="34164"/>
    <cellStyle name="Normal 4 2 5 2 2 5" xfId="10915"/>
    <cellStyle name="Normal 4 2 5 2 2 5 2" xfId="34166"/>
    <cellStyle name="Normal 4 2 5 2 2 6" xfId="34159"/>
    <cellStyle name="Normal 4 2 5 2 2_Sheet3" xfId="10916"/>
    <cellStyle name="Normal 4 2 5 2 3" xfId="10917"/>
    <cellStyle name="Normal 4 2 5 2 3 2" xfId="10918"/>
    <cellStyle name="Normal 4 2 5 2 3 2 2" xfId="34168"/>
    <cellStyle name="Normal 4 2 5 2 3 3" xfId="34167"/>
    <cellStyle name="Normal 4 2 5 2 3_Sheet3" xfId="10919"/>
    <cellStyle name="Normal 4 2 5 2 4" xfId="10920"/>
    <cellStyle name="Normal 4 2 5 2 4 2" xfId="34170"/>
    <cellStyle name="Normal 4 2 5 2 4 3" xfId="34169"/>
    <cellStyle name="Normal 4 2 5 2 5" xfId="10921"/>
    <cellStyle name="Normal 4 2 5 2 5 2" xfId="34172"/>
    <cellStyle name="Normal 4 2 5 2 5 3" xfId="34171"/>
    <cellStyle name="Normal 4 2 5 2 6" xfId="10922"/>
    <cellStyle name="Normal 4 2 5 2 6 2" xfId="34173"/>
    <cellStyle name="Normal 4 2 5 2 7" xfId="34158"/>
    <cellStyle name="Normal 4 2 5 2_Sheet3" xfId="10923"/>
    <cellStyle name="Normal 4 2 5 3" xfId="10924"/>
    <cellStyle name="Normal 4 2 5 3 2" xfId="10925"/>
    <cellStyle name="Normal 4 2 5 3 2 2" xfId="10926"/>
    <cellStyle name="Normal 4 2 5 3 2 2 2" xfId="10927"/>
    <cellStyle name="Normal 4 2 5 3 2 2 2 2" xfId="34177"/>
    <cellStyle name="Normal 4 2 5 3 2 2 3" xfId="34176"/>
    <cellStyle name="Normal 4 2 5 3 2 2_Sheet3" xfId="10928"/>
    <cellStyle name="Normal 4 2 5 3 2 3" xfId="10929"/>
    <cellStyle name="Normal 4 2 5 3 2 3 2" xfId="34179"/>
    <cellStyle name="Normal 4 2 5 3 2 3 3" xfId="34178"/>
    <cellStyle name="Normal 4 2 5 3 2 4" xfId="10930"/>
    <cellStyle name="Normal 4 2 5 3 2 4 2" xfId="34181"/>
    <cellStyle name="Normal 4 2 5 3 2 4 3" xfId="34180"/>
    <cellStyle name="Normal 4 2 5 3 2 5" xfId="10931"/>
    <cellStyle name="Normal 4 2 5 3 2 5 2" xfId="34182"/>
    <cellStyle name="Normal 4 2 5 3 2 6" xfId="34175"/>
    <cellStyle name="Normal 4 2 5 3 2_Sheet3" xfId="10932"/>
    <cellStyle name="Normal 4 2 5 3 3" xfId="10933"/>
    <cellStyle name="Normal 4 2 5 3 3 2" xfId="10934"/>
    <cellStyle name="Normal 4 2 5 3 3 2 2" xfId="34184"/>
    <cellStyle name="Normal 4 2 5 3 3 3" xfId="34183"/>
    <cellStyle name="Normal 4 2 5 3 3_Sheet3" xfId="10935"/>
    <cellStyle name="Normal 4 2 5 3 4" xfId="10936"/>
    <cellStyle name="Normal 4 2 5 3 4 2" xfId="34186"/>
    <cellStyle name="Normal 4 2 5 3 4 3" xfId="34185"/>
    <cellStyle name="Normal 4 2 5 3 5" xfId="10937"/>
    <cellStyle name="Normal 4 2 5 3 5 2" xfId="34188"/>
    <cellStyle name="Normal 4 2 5 3 5 3" xfId="34187"/>
    <cellStyle name="Normal 4 2 5 3 6" xfId="10938"/>
    <cellStyle name="Normal 4 2 5 3 6 2" xfId="34189"/>
    <cellStyle name="Normal 4 2 5 3 7" xfId="34174"/>
    <cellStyle name="Normal 4 2 5 3_Sheet3" xfId="10939"/>
    <cellStyle name="Normal 4 2 5 4" xfId="10940"/>
    <cellStyle name="Normal 4 2 5 4 2" xfId="10941"/>
    <cellStyle name="Normal 4 2 5 4 2 2" xfId="10942"/>
    <cellStyle name="Normal 4 2 5 4 2 2 2" xfId="10943"/>
    <cellStyle name="Normal 4 2 5 4 2 2 2 2" xfId="34193"/>
    <cellStyle name="Normal 4 2 5 4 2 2 3" xfId="34192"/>
    <cellStyle name="Normal 4 2 5 4 2 2_Sheet3" xfId="10944"/>
    <cellStyle name="Normal 4 2 5 4 2 3" xfId="10945"/>
    <cellStyle name="Normal 4 2 5 4 2 3 2" xfId="34195"/>
    <cellStyle name="Normal 4 2 5 4 2 3 3" xfId="34194"/>
    <cellStyle name="Normal 4 2 5 4 2 4" xfId="10946"/>
    <cellStyle name="Normal 4 2 5 4 2 4 2" xfId="34197"/>
    <cellStyle name="Normal 4 2 5 4 2 4 3" xfId="34196"/>
    <cellStyle name="Normal 4 2 5 4 2 5" xfId="10947"/>
    <cellStyle name="Normal 4 2 5 4 2 5 2" xfId="34198"/>
    <cellStyle name="Normal 4 2 5 4 2 6" xfId="34191"/>
    <cellStyle name="Normal 4 2 5 4 2_Sheet3" xfId="10948"/>
    <cellStyle name="Normal 4 2 5 4 3" xfId="10949"/>
    <cellStyle name="Normal 4 2 5 4 3 2" xfId="10950"/>
    <cellStyle name="Normal 4 2 5 4 3 2 2" xfId="34200"/>
    <cellStyle name="Normal 4 2 5 4 3 3" xfId="34199"/>
    <cellStyle name="Normal 4 2 5 4 3_Sheet3" xfId="10951"/>
    <cellStyle name="Normal 4 2 5 4 4" xfId="10952"/>
    <cellStyle name="Normal 4 2 5 4 4 2" xfId="34202"/>
    <cellStyle name="Normal 4 2 5 4 4 3" xfId="34201"/>
    <cellStyle name="Normal 4 2 5 4 5" xfId="10953"/>
    <cellStyle name="Normal 4 2 5 4 5 2" xfId="34204"/>
    <cellStyle name="Normal 4 2 5 4 5 3" xfId="34203"/>
    <cellStyle name="Normal 4 2 5 4 6" xfId="10954"/>
    <cellStyle name="Normal 4 2 5 4 6 2" xfId="34205"/>
    <cellStyle name="Normal 4 2 5 4 7" xfId="34190"/>
    <cellStyle name="Normal 4 2 5 4_Sheet3" xfId="10955"/>
    <cellStyle name="Normal 4 2 5 5" xfId="10956"/>
    <cellStyle name="Normal 4 2 5 5 2" xfId="10957"/>
    <cellStyle name="Normal 4 2 5 5 2 2" xfId="10958"/>
    <cellStyle name="Normal 4 2 5 5 2 2 2" xfId="34208"/>
    <cellStyle name="Normal 4 2 5 5 2 3" xfId="34207"/>
    <cellStyle name="Normal 4 2 5 5 2_Sheet3" xfId="10959"/>
    <cellStyle name="Normal 4 2 5 5 3" xfId="10960"/>
    <cellStyle name="Normal 4 2 5 5 3 2" xfId="34210"/>
    <cellStyle name="Normal 4 2 5 5 3 3" xfId="34209"/>
    <cellStyle name="Normal 4 2 5 5 4" xfId="10961"/>
    <cellStyle name="Normal 4 2 5 5 4 2" xfId="34212"/>
    <cellStyle name="Normal 4 2 5 5 4 3" xfId="34211"/>
    <cellStyle name="Normal 4 2 5 5 5" xfId="10962"/>
    <cellStyle name="Normal 4 2 5 5 5 2" xfId="34213"/>
    <cellStyle name="Normal 4 2 5 5 6" xfId="34206"/>
    <cellStyle name="Normal 4 2 5 5_Sheet3" xfId="10963"/>
    <cellStyle name="Normal 4 2 5 6" xfId="10964"/>
    <cellStyle name="Normal 4 2 5 6 2" xfId="10965"/>
    <cellStyle name="Normal 4 2 5 6 2 2" xfId="34215"/>
    <cellStyle name="Normal 4 2 5 6 3" xfId="34214"/>
    <cellStyle name="Normal 4 2 5 6_Sheet3" xfId="10966"/>
    <cellStyle name="Normal 4 2 5 7" xfId="10967"/>
    <cellStyle name="Normal 4 2 5 7 2" xfId="34217"/>
    <cellStyle name="Normal 4 2 5 7 3" xfId="34216"/>
    <cellStyle name="Normal 4 2 5 8" xfId="10968"/>
    <cellStyle name="Normal 4 2 5 8 2" xfId="34219"/>
    <cellStyle name="Normal 4 2 5 8 3" xfId="34218"/>
    <cellStyle name="Normal 4 2 5 9" xfId="10969"/>
    <cellStyle name="Normal 4 2 5 9 2" xfId="34220"/>
    <cellStyle name="Normal 4 2 5_Sheet3" xfId="10970"/>
    <cellStyle name="Normal 4 2 6" xfId="10971"/>
    <cellStyle name="Normal 4 2 6 10" xfId="34221"/>
    <cellStyle name="Normal 4 2 6 2" xfId="10972"/>
    <cellStyle name="Normal 4 2 6 2 2" xfId="10973"/>
    <cellStyle name="Normal 4 2 6 2 2 2" xfId="10974"/>
    <cellStyle name="Normal 4 2 6 2 2 2 2" xfId="10975"/>
    <cellStyle name="Normal 4 2 6 2 2 2 2 2" xfId="34225"/>
    <cellStyle name="Normal 4 2 6 2 2 2 3" xfId="34224"/>
    <cellStyle name="Normal 4 2 6 2 2 2_Sheet3" xfId="10976"/>
    <cellStyle name="Normal 4 2 6 2 2 3" xfId="10977"/>
    <cellStyle name="Normal 4 2 6 2 2 3 2" xfId="34227"/>
    <cellStyle name="Normal 4 2 6 2 2 3 3" xfId="34226"/>
    <cellStyle name="Normal 4 2 6 2 2 4" xfId="10978"/>
    <cellStyle name="Normal 4 2 6 2 2 4 2" xfId="34229"/>
    <cellStyle name="Normal 4 2 6 2 2 4 3" xfId="34228"/>
    <cellStyle name="Normal 4 2 6 2 2 5" xfId="10979"/>
    <cellStyle name="Normal 4 2 6 2 2 5 2" xfId="34230"/>
    <cellStyle name="Normal 4 2 6 2 2 6" xfId="34223"/>
    <cellStyle name="Normal 4 2 6 2 2_Sheet3" xfId="10980"/>
    <cellStyle name="Normal 4 2 6 2 3" xfId="10981"/>
    <cellStyle name="Normal 4 2 6 2 3 2" xfId="10982"/>
    <cellStyle name="Normal 4 2 6 2 3 2 2" xfId="34232"/>
    <cellStyle name="Normal 4 2 6 2 3 3" xfId="34231"/>
    <cellStyle name="Normal 4 2 6 2 3_Sheet3" xfId="10983"/>
    <cellStyle name="Normal 4 2 6 2 4" xfId="10984"/>
    <cellStyle name="Normal 4 2 6 2 4 2" xfId="34234"/>
    <cellStyle name="Normal 4 2 6 2 4 3" xfId="34233"/>
    <cellStyle name="Normal 4 2 6 2 5" xfId="10985"/>
    <cellStyle name="Normal 4 2 6 2 5 2" xfId="34236"/>
    <cellStyle name="Normal 4 2 6 2 5 3" xfId="34235"/>
    <cellStyle name="Normal 4 2 6 2 6" xfId="10986"/>
    <cellStyle name="Normal 4 2 6 2 6 2" xfId="34237"/>
    <cellStyle name="Normal 4 2 6 2 7" xfId="34222"/>
    <cellStyle name="Normal 4 2 6 2_Sheet3" xfId="10987"/>
    <cellStyle name="Normal 4 2 6 3" xfId="10988"/>
    <cellStyle name="Normal 4 2 6 3 2" xfId="10989"/>
    <cellStyle name="Normal 4 2 6 3 2 2" xfId="10990"/>
    <cellStyle name="Normal 4 2 6 3 2 2 2" xfId="10991"/>
    <cellStyle name="Normal 4 2 6 3 2 2 2 2" xfId="34241"/>
    <cellStyle name="Normal 4 2 6 3 2 2 3" xfId="34240"/>
    <cellStyle name="Normal 4 2 6 3 2 2_Sheet3" xfId="10992"/>
    <cellStyle name="Normal 4 2 6 3 2 3" xfId="10993"/>
    <cellStyle name="Normal 4 2 6 3 2 3 2" xfId="34243"/>
    <cellStyle name="Normal 4 2 6 3 2 3 3" xfId="34242"/>
    <cellStyle name="Normal 4 2 6 3 2 4" xfId="10994"/>
    <cellStyle name="Normal 4 2 6 3 2 4 2" xfId="34245"/>
    <cellStyle name="Normal 4 2 6 3 2 4 3" xfId="34244"/>
    <cellStyle name="Normal 4 2 6 3 2 5" xfId="10995"/>
    <cellStyle name="Normal 4 2 6 3 2 5 2" xfId="34246"/>
    <cellStyle name="Normal 4 2 6 3 2 6" xfId="34239"/>
    <cellStyle name="Normal 4 2 6 3 2_Sheet3" xfId="10996"/>
    <cellStyle name="Normal 4 2 6 3 3" xfId="10997"/>
    <cellStyle name="Normal 4 2 6 3 3 2" xfId="10998"/>
    <cellStyle name="Normal 4 2 6 3 3 2 2" xfId="34248"/>
    <cellStyle name="Normal 4 2 6 3 3 3" xfId="34247"/>
    <cellStyle name="Normal 4 2 6 3 3_Sheet3" xfId="10999"/>
    <cellStyle name="Normal 4 2 6 3 4" xfId="11000"/>
    <cellStyle name="Normal 4 2 6 3 4 2" xfId="34250"/>
    <cellStyle name="Normal 4 2 6 3 4 3" xfId="34249"/>
    <cellStyle name="Normal 4 2 6 3 5" xfId="11001"/>
    <cellStyle name="Normal 4 2 6 3 5 2" xfId="34252"/>
    <cellStyle name="Normal 4 2 6 3 5 3" xfId="34251"/>
    <cellStyle name="Normal 4 2 6 3 6" xfId="11002"/>
    <cellStyle name="Normal 4 2 6 3 6 2" xfId="34253"/>
    <cellStyle name="Normal 4 2 6 3 7" xfId="34238"/>
    <cellStyle name="Normal 4 2 6 3_Sheet3" xfId="11003"/>
    <cellStyle name="Normal 4 2 6 4" xfId="11004"/>
    <cellStyle name="Normal 4 2 6 4 2" xfId="11005"/>
    <cellStyle name="Normal 4 2 6 4 2 2" xfId="11006"/>
    <cellStyle name="Normal 4 2 6 4 2 2 2" xfId="11007"/>
    <cellStyle name="Normal 4 2 6 4 2 2 2 2" xfId="34257"/>
    <cellStyle name="Normal 4 2 6 4 2 2 3" xfId="34256"/>
    <cellStyle name="Normal 4 2 6 4 2 2_Sheet3" xfId="11008"/>
    <cellStyle name="Normal 4 2 6 4 2 3" xfId="11009"/>
    <cellStyle name="Normal 4 2 6 4 2 3 2" xfId="34259"/>
    <cellStyle name="Normal 4 2 6 4 2 3 3" xfId="34258"/>
    <cellStyle name="Normal 4 2 6 4 2 4" xfId="11010"/>
    <cellStyle name="Normal 4 2 6 4 2 4 2" xfId="34261"/>
    <cellStyle name="Normal 4 2 6 4 2 4 3" xfId="34260"/>
    <cellStyle name="Normal 4 2 6 4 2 5" xfId="11011"/>
    <cellStyle name="Normal 4 2 6 4 2 5 2" xfId="34262"/>
    <cellStyle name="Normal 4 2 6 4 2 6" xfId="34255"/>
    <cellStyle name="Normal 4 2 6 4 2_Sheet3" xfId="11012"/>
    <cellStyle name="Normal 4 2 6 4 3" xfId="11013"/>
    <cellStyle name="Normal 4 2 6 4 3 2" xfId="11014"/>
    <cellStyle name="Normal 4 2 6 4 3 2 2" xfId="34264"/>
    <cellStyle name="Normal 4 2 6 4 3 3" xfId="34263"/>
    <cellStyle name="Normal 4 2 6 4 3_Sheet3" xfId="11015"/>
    <cellStyle name="Normal 4 2 6 4 4" xfId="11016"/>
    <cellStyle name="Normal 4 2 6 4 4 2" xfId="34266"/>
    <cellStyle name="Normal 4 2 6 4 4 3" xfId="34265"/>
    <cellStyle name="Normal 4 2 6 4 5" xfId="11017"/>
    <cellStyle name="Normal 4 2 6 4 5 2" xfId="34268"/>
    <cellStyle name="Normal 4 2 6 4 5 3" xfId="34267"/>
    <cellStyle name="Normal 4 2 6 4 6" xfId="11018"/>
    <cellStyle name="Normal 4 2 6 4 6 2" xfId="34269"/>
    <cellStyle name="Normal 4 2 6 4 7" xfId="34254"/>
    <cellStyle name="Normal 4 2 6 4_Sheet3" xfId="11019"/>
    <cellStyle name="Normal 4 2 6 5" xfId="11020"/>
    <cellStyle name="Normal 4 2 6 5 2" xfId="11021"/>
    <cellStyle name="Normal 4 2 6 5 2 2" xfId="11022"/>
    <cellStyle name="Normal 4 2 6 5 2 2 2" xfId="34272"/>
    <cellStyle name="Normal 4 2 6 5 2 3" xfId="34271"/>
    <cellStyle name="Normal 4 2 6 5 2_Sheet3" xfId="11023"/>
    <cellStyle name="Normal 4 2 6 5 3" xfId="11024"/>
    <cellStyle name="Normal 4 2 6 5 3 2" xfId="34274"/>
    <cellStyle name="Normal 4 2 6 5 3 3" xfId="34273"/>
    <cellStyle name="Normal 4 2 6 5 4" xfId="11025"/>
    <cellStyle name="Normal 4 2 6 5 4 2" xfId="34276"/>
    <cellStyle name="Normal 4 2 6 5 4 3" xfId="34275"/>
    <cellStyle name="Normal 4 2 6 5 5" xfId="11026"/>
    <cellStyle name="Normal 4 2 6 5 5 2" xfId="34277"/>
    <cellStyle name="Normal 4 2 6 5 6" xfId="34270"/>
    <cellStyle name="Normal 4 2 6 5_Sheet3" xfId="11027"/>
    <cellStyle name="Normal 4 2 6 6" xfId="11028"/>
    <cellStyle name="Normal 4 2 6 6 2" xfId="11029"/>
    <cellStyle name="Normal 4 2 6 6 2 2" xfId="34279"/>
    <cellStyle name="Normal 4 2 6 6 3" xfId="34278"/>
    <cellStyle name="Normal 4 2 6 6_Sheet3" xfId="11030"/>
    <cellStyle name="Normal 4 2 6 7" xfId="11031"/>
    <cellStyle name="Normal 4 2 6 7 2" xfId="34281"/>
    <cellStyle name="Normal 4 2 6 7 3" xfId="34280"/>
    <cellStyle name="Normal 4 2 6 8" xfId="11032"/>
    <cellStyle name="Normal 4 2 6 8 2" xfId="34283"/>
    <cellStyle name="Normal 4 2 6 8 3" xfId="34282"/>
    <cellStyle name="Normal 4 2 6 9" xfId="11033"/>
    <cellStyle name="Normal 4 2 6 9 2" xfId="34284"/>
    <cellStyle name="Normal 4 2 6_Sheet3" xfId="11034"/>
    <cellStyle name="Normal 4 2 7" xfId="11035"/>
    <cellStyle name="Normal 4 2 7 10" xfId="34285"/>
    <cellStyle name="Normal 4 2 7 2" xfId="11036"/>
    <cellStyle name="Normal 4 2 7 2 2" xfId="11037"/>
    <cellStyle name="Normal 4 2 7 2 2 2" xfId="11038"/>
    <cellStyle name="Normal 4 2 7 2 2 2 2" xfId="11039"/>
    <cellStyle name="Normal 4 2 7 2 2 2 2 2" xfId="34289"/>
    <cellStyle name="Normal 4 2 7 2 2 2 3" xfId="34288"/>
    <cellStyle name="Normal 4 2 7 2 2 2_Sheet3" xfId="11040"/>
    <cellStyle name="Normal 4 2 7 2 2 3" xfId="11041"/>
    <cellStyle name="Normal 4 2 7 2 2 3 2" xfId="34291"/>
    <cellStyle name="Normal 4 2 7 2 2 3 3" xfId="34290"/>
    <cellStyle name="Normal 4 2 7 2 2 4" xfId="11042"/>
    <cellStyle name="Normal 4 2 7 2 2 4 2" xfId="34293"/>
    <cellStyle name="Normal 4 2 7 2 2 4 3" xfId="34292"/>
    <cellStyle name="Normal 4 2 7 2 2 5" xfId="11043"/>
    <cellStyle name="Normal 4 2 7 2 2 5 2" xfId="34294"/>
    <cellStyle name="Normal 4 2 7 2 2 6" xfId="34287"/>
    <cellStyle name="Normal 4 2 7 2 2_Sheet3" xfId="11044"/>
    <cellStyle name="Normal 4 2 7 2 3" xfId="11045"/>
    <cellStyle name="Normal 4 2 7 2 3 2" xfId="11046"/>
    <cellStyle name="Normal 4 2 7 2 3 2 2" xfId="34296"/>
    <cellStyle name="Normal 4 2 7 2 3 3" xfId="34295"/>
    <cellStyle name="Normal 4 2 7 2 3_Sheet3" xfId="11047"/>
    <cellStyle name="Normal 4 2 7 2 4" xfId="11048"/>
    <cellStyle name="Normal 4 2 7 2 4 2" xfId="34298"/>
    <cellStyle name="Normal 4 2 7 2 4 3" xfId="34297"/>
    <cellStyle name="Normal 4 2 7 2 5" xfId="11049"/>
    <cellStyle name="Normal 4 2 7 2 5 2" xfId="34300"/>
    <cellStyle name="Normal 4 2 7 2 5 3" xfId="34299"/>
    <cellStyle name="Normal 4 2 7 2 6" xfId="11050"/>
    <cellStyle name="Normal 4 2 7 2 6 2" xfId="34301"/>
    <cellStyle name="Normal 4 2 7 2 7" xfId="34286"/>
    <cellStyle name="Normal 4 2 7 2_Sheet3" xfId="11051"/>
    <cellStyle name="Normal 4 2 7 3" xfId="11052"/>
    <cellStyle name="Normal 4 2 7 3 2" xfId="11053"/>
    <cellStyle name="Normal 4 2 7 3 2 2" xfId="11054"/>
    <cellStyle name="Normal 4 2 7 3 2 2 2" xfId="11055"/>
    <cellStyle name="Normal 4 2 7 3 2 2 2 2" xfId="34305"/>
    <cellStyle name="Normal 4 2 7 3 2 2 3" xfId="34304"/>
    <cellStyle name="Normal 4 2 7 3 2 2_Sheet3" xfId="11056"/>
    <cellStyle name="Normal 4 2 7 3 2 3" xfId="11057"/>
    <cellStyle name="Normal 4 2 7 3 2 3 2" xfId="34307"/>
    <cellStyle name="Normal 4 2 7 3 2 3 3" xfId="34306"/>
    <cellStyle name="Normal 4 2 7 3 2 4" xfId="11058"/>
    <cellStyle name="Normal 4 2 7 3 2 4 2" xfId="34309"/>
    <cellStyle name="Normal 4 2 7 3 2 4 3" xfId="34308"/>
    <cellStyle name="Normal 4 2 7 3 2 5" xfId="11059"/>
    <cellStyle name="Normal 4 2 7 3 2 5 2" xfId="34310"/>
    <cellStyle name="Normal 4 2 7 3 2 6" xfId="34303"/>
    <cellStyle name="Normal 4 2 7 3 2_Sheet3" xfId="11060"/>
    <cellStyle name="Normal 4 2 7 3 3" xfId="11061"/>
    <cellStyle name="Normal 4 2 7 3 3 2" xfId="11062"/>
    <cellStyle name="Normal 4 2 7 3 3 2 2" xfId="34312"/>
    <cellStyle name="Normal 4 2 7 3 3 3" xfId="34311"/>
    <cellStyle name="Normal 4 2 7 3 3_Sheet3" xfId="11063"/>
    <cellStyle name="Normal 4 2 7 3 4" xfId="11064"/>
    <cellStyle name="Normal 4 2 7 3 4 2" xfId="34314"/>
    <cellStyle name="Normal 4 2 7 3 4 3" xfId="34313"/>
    <cellStyle name="Normal 4 2 7 3 5" xfId="11065"/>
    <cellStyle name="Normal 4 2 7 3 5 2" xfId="34316"/>
    <cellStyle name="Normal 4 2 7 3 5 3" xfId="34315"/>
    <cellStyle name="Normal 4 2 7 3 6" xfId="11066"/>
    <cellStyle name="Normal 4 2 7 3 6 2" xfId="34317"/>
    <cellStyle name="Normal 4 2 7 3 7" xfId="34302"/>
    <cellStyle name="Normal 4 2 7 3_Sheet3" xfId="11067"/>
    <cellStyle name="Normal 4 2 7 4" xfId="11068"/>
    <cellStyle name="Normal 4 2 7 4 2" xfId="11069"/>
    <cellStyle name="Normal 4 2 7 4 2 2" xfId="11070"/>
    <cellStyle name="Normal 4 2 7 4 2 2 2" xfId="11071"/>
    <cellStyle name="Normal 4 2 7 4 2 2 2 2" xfId="34321"/>
    <cellStyle name="Normal 4 2 7 4 2 2 3" xfId="34320"/>
    <cellStyle name="Normal 4 2 7 4 2 2_Sheet3" xfId="11072"/>
    <cellStyle name="Normal 4 2 7 4 2 3" xfId="11073"/>
    <cellStyle name="Normal 4 2 7 4 2 3 2" xfId="34323"/>
    <cellStyle name="Normal 4 2 7 4 2 3 3" xfId="34322"/>
    <cellStyle name="Normal 4 2 7 4 2 4" xfId="11074"/>
    <cellStyle name="Normal 4 2 7 4 2 4 2" xfId="34325"/>
    <cellStyle name="Normal 4 2 7 4 2 4 3" xfId="34324"/>
    <cellStyle name="Normal 4 2 7 4 2 5" xfId="11075"/>
    <cellStyle name="Normal 4 2 7 4 2 5 2" xfId="34326"/>
    <cellStyle name="Normal 4 2 7 4 2 6" xfId="34319"/>
    <cellStyle name="Normal 4 2 7 4 2_Sheet3" xfId="11076"/>
    <cellStyle name="Normal 4 2 7 4 3" xfId="11077"/>
    <cellStyle name="Normal 4 2 7 4 3 2" xfId="11078"/>
    <cellStyle name="Normal 4 2 7 4 3 2 2" xfId="34328"/>
    <cellStyle name="Normal 4 2 7 4 3 3" xfId="34327"/>
    <cellStyle name="Normal 4 2 7 4 3_Sheet3" xfId="11079"/>
    <cellStyle name="Normal 4 2 7 4 4" xfId="11080"/>
    <cellStyle name="Normal 4 2 7 4 4 2" xfId="34330"/>
    <cellStyle name="Normal 4 2 7 4 4 3" xfId="34329"/>
    <cellStyle name="Normal 4 2 7 4 5" xfId="11081"/>
    <cellStyle name="Normal 4 2 7 4 5 2" xfId="34332"/>
    <cellStyle name="Normal 4 2 7 4 5 3" xfId="34331"/>
    <cellStyle name="Normal 4 2 7 4 6" xfId="11082"/>
    <cellStyle name="Normal 4 2 7 4 6 2" xfId="34333"/>
    <cellStyle name="Normal 4 2 7 4 7" xfId="34318"/>
    <cellStyle name="Normal 4 2 7 4_Sheet3" xfId="11083"/>
    <cellStyle name="Normal 4 2 7 5" xfId="11084"/>
    <cellStyle name="Normal 4 2 7 5 2" xfId="11085"/>
    <cellStyle name="Normal 4 2 7 5 2 2" xfId="11086"/>
    <cellStyle name="Normal 4 2 7 5 2 2 2" xfId="34336"/>
    <cellStyle name="Normal 4 2 7 5 2 3" xfId="34335"/>
    <cellStyle name="Normal 4 2 7 5 2_Sheet3" xfId="11087"/>
    <cellStyle name="Normal 4 2 7 5 3" xfId="11088"/>
    <cellStyle name="Normal 4 2 7 5 3 2" xfId="34338"/>
    <cellStyle name="Normal 4 2 7 5 3 3" xfId="34337"/>
    <cellStyle name="Normal 4 2 7 5 4" xfId="11089"/>
    <cellStyle name="Normal 4 2 7 5 4 2" xfId="34340"/>
    <cellStyle name="Normal 4 2 7 5 4 3" xfId="34339"/>
    <cellStyle name="Normal 4 2 7 5 5" xfId="11090"/>
    <cellStyle name="Normal 4 2 7 5 5 2" xfId="34341"/>
    <cellStyle name="Normal 4 2 7 5 6" xfId="34334"/>
    <cellStyle name="Normal 4 2 7 5_Sheet3" xfId="11091"/>
    <cellStyle name="Normal 4 2 7 6" xfId="11092"/>
    <cellStyle name="Normal 4 2 7 6 2" xfId="11093"/>
    <cellStyle name="Normal 4 2 7 6 2 2" xfId="34343"/>
    <cellStyle name="Normal 4 2 7 6 3" xfId="34342"/>
    <cellStyle name="Normal 4 2 7 6_Sheet3" xfId="11094"/>
    <cellStyle name="Normal 4 2 7 7" xfId="11095"/>
    <cellStyle name="Normal 4 2 7 7 2" xfId="34345"/>
    <cellStyle name="Normal 4 2 7 7 3" xfId="34344"/>
    <cellStyle name="Normal 4 2 7 8" xfId="11096"/>
    <cellStyle name="Normal 4 2 7 8 2" xfId="34347"/>
    <cellStyle name="Normal 4 2 7 8 3" xfId="34346"/>
    <cellStyle name="Normal 4 2 7 9" xfId="11097"/>
    <cellStyle name="Normal 4 2 7 9 2" xfId="34348"/>
    <cellStyle name="Normal 4 2 7_Sheet3" xfId="11098"/>
    <cellStyle name="Normal 4 2 8" xfId="11099"/>
    <cellStyle name="Normal 4 2 8 10" xfId="34349"/>
    <cellStyle name="Normal 4 2 8 2" xfId="11100"/>
    <cellStyle name="Normal 4 2 8 2 2" xfId="11101"/>
    <cellStyle name="Normal 4 2 8 2 2 2" xfId="11102"/>
    <cellStyle name="Normal 4 2 8 2 2 2 2" xfId="11103"/>
    <cellStyle name="Normal 4 2 8 2 2 2 2 2" xfId="34353"/>
    <cellStyle name="Normal 4 2 8 2 2 2 3" xfId="34352"/>
    <cellStyle name="Normal 4 2 8 2 2 2_Sheet3" xfId="11104"/>
    <cellStyle name="Normal 4 2 8 2 2 3" xfId="11105"/>
    <cellStyle name="Normal 4 2 8 2 2 3 2" xfId="34355"/>
    <cellStyle name="Normal 4 2 8 2 2 3 3" xfId="34354"/>
    <cellStyle name="Normal 4 2 8 2 2 4" xfId="11106"/>
    <cellStyle name="Normal 4 2 8 2 2 4 2" xfId="34357"/>
    <cellStyle name="Normal 4 2 8 2 2 4 3" xfId="34356"/>
    <cellStyle name="Normal 4 2 8 2 2 5" xfId="11107"/>
    <cellStyle name="Normal 4 2 8 2 2 5 2" xfId="34358"/>
    <cellStyle name="Normal 4 2 8 2 2 6" xfId="34351"/>
    <cellStyle name="Normal 4 2 8 2 2_Sheet3" xfId="11108"/>
    <cellStyle name="Normal 4 2 8 2 3" xfId="11109"/>
    <cellStyle name="Normal 4 2 8 2 3 2" xfId="11110"/>
    <cellStyle name="Normal 4 2 8 2 3 2 2" xfId="34360"/>
    <cellStyle name="Normal 4 2 8 2 3 3" xfId="34359"/>
    <cellStyle name="Normal 4 2 8 2 3_Sheet3" xfId="11111"/>
    <cellStyle name="Normal 4 2 8 2 4" xfId="11112"/>
    <cellStyle name="Normal 4 2 8 2 4 2" xfId="34362"/>
    <cellStyle name="Normal 4 2 8 2 4 3" xfId="34361"/>
    <cellStyle name="Normal 4 2 8 2 5" xfId="11113"/>
    <cellStyle name="Normal 4 2 8 2 5 2" xfId="34364"/>
    <cellStyle name="Normal 4 2 8 2 5 3" xfId="34363"/>
    <cellStyle name="Normal 4 2 8 2 6" xfId="11114"/>
    <cellStyle name="Normal 4 2 8 2 6 2" xfId="34365"/>
    <cellStyle name="Normal 4 2 8 2 7" xfId="34350"/>
    <cellStyle name="Normal 4 2 8 2_Sheet3" xfId="11115"/>
    <cellStyle name="Normal 4 2 8 3" xfId="11116"/>
    <cellStyle name="Normal 4 2 8 3 2" xfId="11117"/>
    <cellStyle name="Normal 4 2 8 3 2 2" xfId="11118"/>
    <cellStyle name="Normal 4 2 8 3 2 2 2" xfId="11119"/>
    <cellStyle name="Normal 4 2 8 3 2 2 2 2" xfId="34369"/>
    <cellStyle name="Normal 4 2 8 3 2 2 3" xfId="34368"/>
    <cellStyle name="Normal 4 2 8 3 2 2_Sheet3" xfId="11120"/>
    <cellStyle name="Normal 4 2 8 3 2 3" xfId="11121"/>
    <cellStyle name="Normal 4 2 8 3 2 3 2" xfId="34371"/>
    <cellStyle name="Normal 4 2 8 3 2 3 3" xfId="34370"/>
    <cellStyle name="Normal 4 2 8 3 2 4" xfId="11122"/>
    <cellStyle name="Normal 4 2 8 3 2 4 2" xfId="34373"/>
    <cellStyle name="Normal 4 2 8 3 2 4 3" xfId="34372"/>
    <cellStyle name="Normal 4 2 8 3 2 5" xfId="11123"/>
    <cellStyle name="Normal 4 2 8 3 2 5 2" xfId="34374"/>
    <cellStyle name="Normal 4 2 8 3 2 6" xfId="34367"/>
    <cellStyle name="Normal 4 2 8 3 2_Sheet3" xfId="11124"/>
    <cellStyle name="Normal 4 2 8 3 3" xfId="11125"/>
    <cellStyle name="Normal 4 2 8 3 3 2" xfId="11126"/>
    <cellStyle name="Normal 4 2 8 3 3 2 2" xfId="34376"/>
    <cellStyle name="Normal 4 2 8 3 3 3" xfId="34375"/>
    <cellStyle name="Normal 4 2 8 3 3_Sheet3" xfId="11127"/>
    <cellStyle name="Normal 4 2 8 3 4" xfId="11128"/>
    <cellStyle name="Normal 4 2 8 3 4 2" xfId="34378"/>
    <cellStyle name="Normal 4 2 8 3 4 3" xfId="34377"/>
    <cellStyle name="Normal 4 2 8 3 5" xfId="11129"/>
    <cellStyle name="Normal 4 2 8 3 5 2" xfId="34380"/>
    <cellStyle name="Normal 4 2 8 3 5 3" xfId="34379"/>
    <cellStyle name="Normal 4 2 8 3 6" xfId="11130"/>
    <cellStyle name="Normal 4 2 8 3 6 2" xfId="34381"/>
    <cellStyle name="Normal 4 2 8 3 7" xfId="34366"/>
    <cellStyle name="Normal 4 2 8 3_Sheet3" xfId="11131"/>
    <cellStyle name="Normal 4 2 8 4" xfId="11132"/>
    <cellStyle name="Normal 4 2 8 4 2" xfId="11133"/>
    <cellStyle name="Normal 4 2 8 4 2 2" xfId="11134"/>
    <cellStyle name="Normal 4 2 8 4 2 2 2" xfId="11135"/>
    <cellStyle name="Normal 4 2 8 4 2 2 2 2" xfId="34385"/>
    <cellStyle name="Normal 4 2 8 4 2 2 3" xfId="34384"/>
    <cellStyle name="Normal 4 2 8 4 2 2_Sheet3" xfId="11136"/>
    <cellStyle name="Normal 4 2 8 4 2 3" xfId="11137"/>
    <cellStyle name="Normal 4 2 8 4 2 3 2" xfId="34387"/>
    <cellStyle name="Normal 4 2 8 4 2 3 3" xfId="34386"/>
    <cellStyle name="Normal 4 2 8 4 2 4" xfId="11138"/>
    <cellStyle name="Normal 4 2 8 4 2 4 2" xfId="34389"/>
    <cellStyle name="Normal 4 2 8 4 2 4 3" xfId="34388"/>
    <cellStyle name="Normal 4 2 8 4 2 5" xfId="11139"/>
    <cellStyle name="Normal 4 2 8 4 2 5 2" xfId="34390"/>
    <cellStyle name="Normal 4 2 8 4 2 6" xfId="34383"/>
    <cellStyle name="Normal 4 2 8 4 2_Sheet3" xfId="11140"/>
    <cellStyle name="Normal 4 2 8 4 3" xfId="11141"/>
    <cellStyle name="Normal 4 2 8 4 3 2" xfId="11142"/>
    <cellStyle name="Normal 4 2 8 4 3 2 2" xfId="34392"/>
    <cellStyle name="Normal 4 2 8 4 3 3" xfId="34391"/>
    <cellStyle name="Normal 4 2 8 4 3_Sheet3" xfId="11143"/>
    <cellStyle name="Normal 4 2 8 4 4" xfId="11144"/>
    <cellStyle name="Normal 4 2 8 4 4 2" xfId="34394"/>
    <cellStyle name="Normal 4 2 8 4 4 3" xfId="34393"/>
    <cellStyle name="Normal 4 2 8 4 5" xfId="11145"/>
    <cellStyle name="Normal 4 2 8 4 5 2" xfId="34396"/>
    <cellStyle name="Normal 4 2 8 4 5 3" xfId="34395"/>
    <cellStyle name="Normal 4 2 8 4 6" xfId="11146"/>
    <cellStyle name="Normal 4 2 8 4 6 2" xfId="34397"/>
    <cellStyle name="Normal 4 2 8 4 7" xfId="34382"/>
    <cellStyle name="Normal 4 2 8 4_Sheet3" xfId="11147"/>
    <cellStyle name="Normal 4 2 8 5" xfId="11148"/>
    <cellStyle name="Normal 4 2 8 5 2" xfId="11149"/>
    <cellStyle name="Normal 4 2 8 5 2 2" xfId="11150"/>
    <cellStyle name="Normal 4 2 8 5 2 2 2" xfId="34400"/>
    <cellStyle name="Normal 4 2 8 5 2 3" xfId="34399"/>
    <cellStyle name="Normal 4 2 8 5 2_Sheet3" xfId="11151"/>
    <cellStyle name="Normal 4 2 8 5 3" xfId="11152"/>
    <cellStyle name="Normal 4 2 8 5 3 2" xfId="34402"/>
    <cellStyle name="Normal 4 2 8 5 3 3" xfId="34401"/>
    <cellStyle name="Normal 4 2 8 5 4" xfId="11153"/>
    <cellStyle name="Normal 4 2 8 5 4 2" xfId="34404"/>
    <cellStyle name="Normal 4 2 8 5 4 3" xfId="34403"/>
    <cellStyle name="Normal 4 2 8 5 5" xfId="11154"/>
    <cellStyle name="Normal 4 2 8 5 5 2" xfId="34405"/>
    <cellStyle name="Normal 4 2 8 5 6" xfId="34398"/>
    <cellStyle name="Normal 4 2 8 5_Sheet3" xfId="11155"/>
    <cellStyle name="Normal 4 2 8 6" xfId="11156"/>
    <cellStyle name="Normal 4 2 8 6 2" xfId="11157"/>
    <cellStyle name="Normal 4 2 8 6 2 2" xfId="34407"/>
    <cellStyle name="Normal 4 2 8 6 3" xfId="34406"/>
    <cellStyle name="Normal 4 2 8 6_Sheet3" xfId="11158"/>
    <cellStyle name="Normal 4 2 8 7" xfId="11159"/>
    <cellStyle name="Normal 4 2 8 7 2" xfId="34409"/>
    <cellStyle name="Normal 4 2 8 7 3" xfId="34408"/>
    <cellStyle name="Normal 4 2 8 8" xfId="11160"/>
    <cellStyle name="Normal 4 2 8 8 2" xfId="34411"/>
    <cellStyle name="Normal 4 2 8 8 3" xfId="34410"/>
    <cellStyle name="Normal 4 2 8 9" xfId="11161"/>
    <cellStyle name="Normal 4 2 8 9 2" xfId="34412"/>
    <cellStyle name="Normal 4 2 8_Sheet3" xfId="11162"/>
    <cellStyle name="Normal 4 2 9" xfId="11163"/>
    <cellStyle name="Normal 4 2 9 10" xfId="34413"/>
    <cellStyle name="Normal 4 2 9 2" xfId="11164"/>
    <cellStyle name="Normal 4 2 9 2 2" xfId="11165"/>
    <cellStyle name="Normal 4 2 9 2 2 2" xfId="11166"/>
    <cellStyle name="Normal 4 2 9 2 2 2 2" xfId="11167"/>
    <cellStyle name="Normal 4 2 9 2 2 2 2 2" xfId="34417"/>
    <cellStyle name="Normal 4 2 9 2 2 2 3" xfId="34416"/>
    <cellStyle name="Normal 4 2 9 2 2 2_Sheet3" xfId="11168"/>
    <cellStyle name="Normal 4 2 9 2 2 3" xfId="11169"/>
    <cellStyle name="Normal 4 2 9 2 2 3 2" xfId="34419"/>
    <cellStyle name="Normal 4 2 9 2 2 3 3" xfId="34418"/>
    <cellStyle name="Normal 4 2 9 2 2 4" xfId="11170"/>
    <cellStyle name="Normal 4 2 9 2 2 4 2" xfId="34421"/>
    <cellStyle name="Normal 4 2 9 2 2 4 3" xfId="34420"/>
    <cellStyle name="Normal 4 2 9 2 2 5" xfId="11171"/>
    <cellStyle name="Normal 4 2 9 2 2 5 2" xfId="34422"/>
    <cellStyle name="Normal 4 2 9 2 2 6" xfId="34415"/>
    <cellStyle name="Normal 4 2 9 2 2_Sheet3" xfId="11172"/>
    <cellStyle name="Normal 4 2 9 2 3" xfId="11173"/>
    <cellStyle name="Normal 4 2 9 2 3 2" xfId="11174"/>
    <cellStyle name="Normal 4 2 9 2 3 2 2" xfId="34424"/>
    <cellStyle name="Normal 4 2 9 2 3 3" xfId="34423"/>
    <cellStyle name="Normal 4 2 9 2 3_Sheet3" xfId="11175"/>
    <cellStyle name="Normal 4 2 9 2 4" xfId="11176"/>
    <cellStyle name="Normal 4 2 9 2 4 2" xfId="34426"/>
    <cellStyle name="Normal 4 2 9 2 4 3" xfId="34425"/>
    <cellStyle name="Normal 4 2 9 2 5" xfId="11177"/>
    <cellStyle name="Normal 4 2 9 2 5 2" xfId="34428"/>
    <cellStyle name="Normal 4 2 9 2 5 3" xfId="34427"/>
    <cellStyle name="Normal 4 2 9 2 6" xfId="11178"/>
    <cellStyle name="Normal 4 2 9 2 6 2" xfId="34429"/>
    <cellStyle name="Normal 4 2 9 2 7" xfId="34414"/>
    <cellStyle name="Normal 4 2 9 2_Sheet3" xfId="11179"/>
    <cellStyle name="Normal 4 2 9 3" xfId="11180"/>
    <cellStyle name="Normal 4 2 9 3 2" xfId="11181"/>
    <cellStyle name="Normal 4 2 9 3 2 2" xfId="11182"/>
    <cellStyle name="Normal 4 2 9 3 2 2 2" xfId="11183"/>
    <cellStyle name="Normal 4 2 9 3 2 2 2 2" xfId="34433"/>
    <cellStyle name="Normal 4 2 9 3 2 2 3" xfId="34432"/>
    <cellStyle name="Normal 4 2 9 3 2 2_Sheet3" xfId="11184"/>
    <cellStyle name="Normal 4 2 9 3 2 3" xfId="11185"/>
    <cellStyle name="Normal 4 2 9 3 2 3 2" xfId="34435"/>
    <cellStyle name="Normal 4 2 9 3 2 3 3" xfId="34434"/>
    <cellStyle name="Normal 4 2 9 3 2 4" xfId="11186"/>
    <cellStyle name="Normal 4 2 9 3 2 4 2" xfId="34437"/>
    <cellStyle name="Normal 4 2 9 3 2 4 3" xfId="34436"/>
    <cellStyle name="Normal 4 2 9 3 2 5" xfId="11187"/>
    <cellStyle name="Normal 4 2 9 3 2 5 2" xfId="34438"/>
    <cellStyle name="Normal 4 2 9 3 2 6" xfId="34431"/>
    <cellStyle name="Normal 4 2 9 3 2_Sheet3" xfId="11188"/>
    <cellStyle name="Normal 4 2 9 3 3" xfId="11189"/>
    <cellStyle name="Normal 4 2 9 3 3 2" xfId="11190"/>
    <cellStyle name="Normal 4 2 9 3 3 2 2" xfId="34440"/>
    <cellStyle name="Normal 4 2 9 3 3 3" xfId="34439"/>
    <cellStyle name="Normal 4 2 9 3 3_Sheet3" xfId="11191"/>
    <cellStyle name="Normal 4 2 9 3 4" xfId="11192"/>
    <cellStyle name="Normal 4 2 9 3 4 2" xfId="34442"/>
    <cellStyle name="Normal 4 2 9 3 4 3" xfId="34441"/>
    <cellStyle name="Normal 4 2 9 3 5" xfId="11193"/>
    <cellStyle name="Normal 4 2 9 3 5 2" xfId="34444"/>
    <cellStyle name="Normal 4 2 9 3 5 3" xfId="34443"/>
    <cellStyle name="Normal 4 2 9 3 6" xfId="11194"/>
    <cellStyle name="Normal 4 2 9 3 6 2" xfId="34445"/>
    <cellStyle name="Normal 4 2 9 3 7" xfId="34430"/>
    <cellStyle name="Normal 4 2 9 3_Sheet3" xfId="11195"/>
    <cellStyle name="Normal 4 2 9 4" xfId="11196"/>
    <cellStyle name="Normal 4 2 9 4 2" xfId="11197"/>
    <cellStyle name="Normal 4 2 9 4 2 2" xfId="11198"/>
    <cellStyle name="Normal 4 2 9 4 2 2 2" xfId="11199"/>
    <cellStyle name="Normal 4 2 9 4 2 2 2 2" xfId="34449"/>
    <cellStyle name="Normal 4 2 9 4 2 2 3" xfId="34448"/>
    <cellStyle name="Normal 4 2 9 4 2 2_Sheet3" xfId="11200"/>
    <cellStyle name="Normal 4 2 9 4 2 3" xfId="11201"/>
    <cellStyle name="Normal 4 2 9 4 2 3 2" xfId="34451"/>
    <cellStyle name="Normal 4 2 9 4 2 3 3" xfId="34450"/>
    <cellStyle name="Normal 4 2 9 4 2 4" xfId="11202"/>
    <cellStyle name="Normal 4 2 9 4 2 4 2" xfId="34453"/>
    <cellStyle name="Normal 4 2 9 4 2 4 3" xfId="34452"/>
    <cellStyle name="Normal 4 2 9 4 2 5" xfId="11203"/>
    <cellStyle name="Normal 4 2 9 4 2 5 2" xfId="34454"/>
    <cellStyle name="Normal 4 2 9 4 2 6" xfId="34447"/>
    <cellStyle name="Normal 4 2 9 4 2_Sheet3" xfId="11204"/>
    <cellStyle name="Normal 4 2 9 4 3" xfId="11205"/>
    <cellStyle name="Normal 4 2 9 4 3 2" xfId="11206"/>
    <cellStyle name="Normal 4 2 9 4 3 2 2" xfId="34456"/>
    <cellStyle name="Normal 4 2 9 4 3 3" xfId="34455"/>
    <cellStyle name="Normal 4 2 9 4 3_Sheet3" xfId="11207"/>
    <cellStyle name="Normal 4 2 9 4 4" xfId="11208"/>
    <cellStyle name="Normal 4 2 9 4 4 2" xfId="34458"/>
    <cellStyle name="Normal 4 2 9 4 4 3" xfId="34457"/>
    <cellStyle name="Normal 4 2 9 4 5" xfId="11209"/>
    <cellStyle name="Normal 4 2 9 4 5 2" xfId="34460"/>
    <cellStyle name="Normal 4 2 9 4 5 3" xfId="34459"/>
    <cellStyle name="Normal 4 2 9 4 6" xfId="11210"/>
    <cellStyle name="Normal 4 2 9 4 6 2" xfId="34461"/>
    <cellStyle name="Normal 4 2 9 4 7" xfId="34446"/>
    <cellStyle name="Normal 4 2 9 4_Sheet3" xfId="11211"/>
    <cellStyle name="Normal 4 2 9 5" xfId="11212"/>
    <cellStyle name="Normal 4 2 9 5 2" xfId="11213"/>
    <cellStyle name="Normal 4 2 9 5 2 2" xfId="11214"/>
    <cellStyle name="Normal 4 2 9 5 2 2 2" xfId="34464"/>
    <cellStyle name="Normal 4 2 9 5 2 3" xfId="34463"/>
    <cellStyle name="Normal 4 2 9 5 2_Sheet3" xfId="11215"/>
    <cellStyle name="Normal 4 2 9 5 3" xfId="11216"/>
    <cellStyle name="Normal 4 2 9 5 3 2" xfId="34466"/>
    <cellStyle name="Normal 4 2 9 5 3 3" xfId="34465"/>
    <cellStyle name="Normal 4 2 9 5 4" xfId="11217"/>
    <cellStyle name="Normal 4 2 9 5 4 2" xfId="34468"/>
    <cellStyle name="Normal 4 2 9 5 4 3" xfId="34467"/>
    <cellStyle name="Normal 4 2 9 5 5" xfId="11218"/>
    <cellStyle name="Normal 4 2 9 5 5 2" xfId="34469"/>
    <cellStyle name="Normal 4 2 9 5 6" xfId="34462"/>
    <cellStyle name="Normal 4 2 9 5_Sheet3" xfId="11219"/>
    <cellStyle name="Normal 4 2 9 6" xfId="11220"/>
    <cellStyle name="Normal 4 2 9 6 2" xfId="11221"/>
    <cellStyle name="Normal 4 2 9 6 2 2" xfId="34471"/>
    <cellStyle name="Normal 4 2 9 6 3" xfId="34470"/>
    <cellStyle name="Normal 4 2 9 6_Sheet3" xfId="11222"/>
    <cellStyle name="Normal 4 2 9 7" xfId="11223"/>
    <cellStyle name="Normal 4 2 9 7 2" xfId="34473"/>
    <cellStyle name="Normal 4 2 9 7 3" xfId="34472"/>
    <cellStyle name="Normal 4 2 9 8" xfId="11224"/>
    <cellStyle name="Normal 4 2 9 8 2" xfId="34475"/>
    <cellStyle name="Normal 4 2 9 8 3" xfId="34474"/>
    <cellStyle name="Normal 4 2 9 9" xfId="11225"/>
    <cellStyle name="Normal 4 2 9 9 2" xfId="34476"/>
    <cellStyle name="Normal 4 2 9_Sheet3" xfId="11226"/>
    <cellStyle name="Normal 4 2_Sheet3" xfId="11227"/>
    <cellStyle name="Normal 4 20" xfId="11228"/>
    <cellStyle name="Normal 4 20 2" xfId="11229"/>
    <cellStyle name="Normal 4 20 2 2" xfId="11230"/>
    <cellStyle name="Normal 4 20 2 2 2" xfId="11231"/>
    <cellStyle name="Normal 4 20 2 2 2 2" xfId="34480"/>
    <cellStyle name="Normal 4 20 2 2 3" xfId="34479"/>
    <cellStyle name="Normal 4 20 2 2_Sheet3" xfId="11232"/>
    <cellStyle name="Normal 4 20 2 3" xfId="11233"/>
    <cellStyle name="Normal 4 20 2 3 2" xfId="34482"/>
    <cellStyle name="Normal 4 20 2 3 3" xfId="34481"/>
    <cellStyle name="Normal 4 20 2 4" xfId="11234"/>
    <cellStyle name="Normal 4 20 2 4 2" xfId="34484"/>
    <cellStyle name="Normal 4 20 2 4 3" xfId="34483"/>
    <cellStyle name="Normal 4 20 2 5" xfId="11235"/>
    <cellStyle name="Normal 4 20 2 5 2" xfId="34485"/>
    <cellStyle name="Normal 4 20 2 6" xfId="34478"/>
    <cellStyle name="Normal 4 20 2_Sheet3" xfId="11236"/>
    <cellStyle name="Normal 4 20 3" xfId="11237"/>
    <cellStyle name="Normal 4 20 3 2" xfId="11238"/>
    <cellStyle name="Normal 4 20 3 2 2" xfId="34487"/>
    <cellStyle name="Normal 4 20 3 3" xfId="34486"/>
    <cellStyle name="Normal 4 20 3_Sheet3" xfId="11239"/>
    <cellStyle name="Normal 4 20 4" xfId="11240"/>
    <cellStyle name="Normal 4 20 4 2" xfId="34489"/>
    <cellStyle name="Normal 4 20 4 3" xfId="34488"/>
    <cellStyle name="Normal 4 20 5" xfId="11241"/>
    <cellStyle name="Normal 4 20 5 2" xfId="34491"/>
    <cellStyle name="Normal 4 20 5 3" xfId="34490"/>
    <cellStyle name="Normal 4 20 6" xfId="11242"/>
    <cellStyle name="Normal 4 20 6 2" xfId="34492"/>
    <cellStyle name="Normal 4 20 7" xfId="34477"/>
    <cellStyle name="Normal 4 20_Sheet3" xfId="11243"/>
    <cellStyle name="Normal 4 21" xfId="11244"/>
    <cellStyle name="Normal 4 21 2" xfId="11245"/>
    <cellStyle name="Normal 4 21 2 2" xfId="11246"/>
    <cellStyle name="Normal 4 21 2 2 2" xfId="11247"/>
    <cellStyle name="Normal 4 21 2 2 2 2" xfId="34496"/>
    <cellStyle name="Normal 4 21 2 2 3" xfId="34495"/>
    <cellStyle name="Normal 4 21 2 2_Sheet3" xfId="11248"/>
    <cellStyle name="Normal 4 21 2 3" xfId="11249"/>
    <cellStyle name="Normal 4 21 2 3 2" xfId="34498"/>
    <cellStyle name="Normal 4 21 2 3 3" xfId="34497"/>
    <cellStyle name="Normal 4 21 2 4" xfId="11250"/>
    <cellStyle name="Normal 4 21 2 4 2" xfId="34500"/>
    <cellStyle name="Normal 4 21 2 4 3" xfId="34499"/>
    <cellStyle name="Normal 4 21 2 5" xfId="11251"/>
    <cellStyle name="Normal 4 21 2 5 2" xfId="34501"/>
    <cellStyle name="Normal 4 21 2 6" xfId="34494"/>
    <cellStyle name="Normal 4 21 2_Sheet3" xfId="11252"/>
    <cellStyle name="Normal 4 21 3" xfId="11253"/>
    <cellStyle name="Normal 4 21 3 2" xfId="11254"/>
    <cellStyle name="Normal 4 21 3 2 2" xfId="34503"/>
    <cellStyle name="Normal 4 21 3 3" xfId="34502"/>
    <cellStyle name="Normal 4 21 3_Sheet3" xfId="11255"/>
    <cellStyle name="Normal 4 21 4" xfId="11256"/>
    <cellStyle name="Normal 4 21 4 2" xfId="34505"/>
    <cellStyle name="Normal 4 21 4 3" xfId="34504"/>
    <cellStyle name="Normal 4 21 5" xfId="11257"/>
    <cellStyle name="Normal 4 21 5 2" xfId="34507"/>
    <cellStyle name="Normal 4 21 5 3" xfId="34506"/>
    <cellStyle name="Normal 4 21 6" xfId="11258"/>
    <cellStyle name="Normal 4 21 6 2" xfId="34508"/>
    <cellStyle name="Normal 4 21 7" xfId="34493"/>
    <cellStyle name="Normal 4 21_Sheet3" xfId="11259"/>
    <cellStyle name="Normal 4 22" xfId="11260"/>
    <cellStyle name="Normal 4 22 2" xfId="11261"/>
    <cellStyle name="Normal 4 22 2 2" xfId="11262"/>
    <cellStyle name="Normal 4 22 2 2 2" xfId="34511"/>
    <cellStyle name="Normal 4 22 2 3" xfId="34510"/>
    <cellStyle name="Normal 4 22 2_Sheet3" xfId="11263"/>
    <cellStyle name="Normal 4 22 3" xfId="11264"/>
    <cellStyle name="Normal 4 22 3 2" xfId="34513"/>
    <cellStyle name="Normal 4 22 3 3" xfId="34512"/>
    <cellStyle name="Normal 4 22 4" xfId="11265"/>
    <cellStyle name="Normal 4 22 4 2" xfId="34515"/>
    <cellStyle name="Normal 4 22 4 3" xfId="34514"/>
    <cellStyle name="Normal 4 22 5" xfId="11266"/>
    <cellStyle name="Normal 4 22 5 2" xfId="34516"/>
    <cellStyle name="Normal 4 22 6" xfId="34509"/>
    <cellStyle name="Normal 4 22_Sheet3" xfId="11267"/>
    <cellStyle name="Normal 4 23" xfId="11268"/>
    <cellStyle name="Normal 4 23 2" xfId="11269"/>
    <cellStyle name="Normal 4 23 2 2" xfId="34518"/>
    <cellStyle name="Normal 4 23 3" xfId="34517"/>
    <cellStyle name="Normal 4 23_Sheet3" xfId="11270"/>
    <cellStyle name="Normal 4 24" xfId="11271"/>
    <cellStyle name="Normal 4 24 2" xfId="34520"/>
    <cellStyle name="Normal 4 24 3" xfId="34519"/>
    <cellStyle name="Normal 4 25" xfId="11272"/>
    <cellStyle name="Normal 4 25 2" xfId="34522"/>
    <cellStyle name="Normal 4 25 3" xfId="34521"/>
    <cellStyle name="Normal 4 26" xfId="11273"/>
    <cellStyle name="Normal 4 26 2" xfId="34523"/>
    <cellStyle name="Normal 4 27" xfId="30428"/>
    <cellStyle name="Normal 4 3" xfId="11274"/>
    <cellStyle name="Normal 4 3 10" xfId="11275"/>
    <cellStyle name="Normal 4 3 10 10" xfId="34525"/>
    <cellStyle name="Normal 4 3 10 2" xfId="11276"/>
    <cellStyle name="Normal 4 3 10 2 2" xfId="11277"/>
    <cellStyle name="Normal 4 3 10 2 2 2" xfId="11278"/>
    <cellStyle name="Normal 4 3 10 2 2 2 2" xfId="11279"/>
    <cellStyle name="Normal 4 3 10 2 2 2 2 2" xfId="34529"/>
    <cellStyle name="Normal 4 3 10 2 2 2 3" xfId="34528"/>
    <cellStyle name="Normal 4 3 10 2 2 2_Sheet3" xfId="11280"/>
    <cellStyle name="Normal 4 3 10 2 2 3" xfId="11281"/>
    <cellStyle name="Normal 4 3 10 2 2 3 2" xfId="34531"/>
    <cellStyle name="Normal 4 3 10 2 2 3 3" xfId="34530"/>
    <cellStyle name="Normal 4 3 10 2 2 4" xfId="11282"/>
    <cellStyle name="Normal 4 3 10 2 2 4 2" xfId="34533"/>
    <cellStyle name="Normal 4 3 10 2 2 4 3" xfId="34532"/>
    <cellStyle name="Normal 4 3 10 2 2 5" xfId="11283"/>
    <cellStyle name="Normal 4 3 10 2 2 5 2" xfId="34534"/>
    <cellStyle name="Normal 4 3 10 2 2 6" xfId="34527"/>
    <cellStyle name="Normal 4 3 10 2 2_Sheet3" xfId="11284"/>
    <cellStyle name="Normal 4 3 10 2 3" xfId="11285"/>
    <cellStyle name="Normal 4 3 10 2 3 2" xfId="11286"/>
    <cellStyle name="Normal 4 3 10 2 3 2 2" xfId="34536"/>
    <cellStyle name="Normal 4 3 10 2 3 3" xfId="34535"/>
    <cellStyle name="Normal 4 3 10 2 3_Sheet3" xfId="11287"/>
    <cellStyle name="Normal 4 3 10 2 4" xfId="11288"/>
    <cellStyle name="Normal 4 3 10 2 4 2" xfId="34538"/>
    <cellStyle name="Normal 4 3 10 2 4 3" xfId="34537"/>
    <cellStyle name="Normal 4 3 10 2 5" xfId="11289"/>
    <cellStyle name="Normal 4 3 10 2 5 2" xfId="34540"/>
    <cellStyle name="Normal 4 3 10 2 5 3" xfId="34539"/>
    <cellStyle name="Normal 4 3 10 2 6" xfId="11290"/>
    <cellStyle name="Normal 4 3 10 2 6 2" xfId="34541"/>
    <cellStyle name="Normal 4 3 10 2 7" xfId="34526"/>
    <cellStyle name="Normal 4 3 10 2_Sheet3" xfId="11291"/>
    <cellStyle name="Normal 4 3 10 3" xfId="11292"/>
    <cellStyle name="Normal 4 3 10 3 2" xfId="11293"/>
    <cellStyle name="Normal 4 3 10 3 2 2" xfId="11294"/>
    <cellStyle name="Normal 4 3 10 3 2 2 2" xfId="11295"/>
    <cellStyle name="Normal 4 3 10 3 2 2 2 2" xfId="34545"/>
    <cellStyle name="Normal 4 3 10 3 2 2 3" xfId="34544"/>
    <cellStyle name="Normal 4 3 10 3 2 2_Sheet3" xfId="11296"/>
    <cellStyle name="Normal 4 3 10 3 2 3" xfId="11297"/>
    <cellStyle name="Normal 4 3 10 3 2 3 2" xfId="34547"/>
    <cellStyle name="Normal 4 3 10 3 2 3 3" xfId="34546"/>
    <cellStyle name="Normal 4 3 10 3 2 4" xfId="11298"/>
    <cellStyle name="Normal 4 3 10 3 2 4 2" xfId="34549"/>
    <cellStyle name="Normal 4 3 10 3 2 4 3" xfId="34548"/>
    <cellStyle name="Normal 4 3 10 3 2 5" xfId="11299"/>
    <cellStyle name="Normal 4 3 10 3 2 5 2" xfId="34550"/>
    <cellStyle name="Normal 4 3 10 3 2 6" xfId="34543"/>
    <cellStyle name="Normal 4 3 10 3 2_Sheet3" xfId="11300"/>
    <cellStyle name="Normal 4 3 10 3 3" xfId="11301"/>
    <cellStyle name="Normal 4 3 10 3 3 2" xfId="11302"/>
    <cellStyle name="Normal 4 3 10 3 3 2 2" xfId="34552"/>
    <cellStyle name="Normal 4 3 10 3 3 3" xfId="34551"/>
    <cellStyle name="Normal 4 3 10 3 3_Sheet3" xfId="11303"/>
    <cellStyle name="Normal 4 3 10 3 4" xfId="11304"/>
    <cellStyle name="Normal 4 3 10 3 4 2" xfId="34554"/>
    <cellStyle name="Normal 4 3 10 3 4 3" xfId="34553"/>
    <cellStyle name="Normal 4 3 10 3 5" xfId="11305"/>
    <cellStyle name="Normal 4 3 10 3 5 2" xfId="34556"/>
    <cellStyle name="Normal 4 3 10 3 5 3" xfId="34555"/>
    <cellStyle name="Normal 4 3 10 3 6" xfId="11306"/>
    <cellStyle name="Normal 4 3 10 3 6 2" xfId="34557"/>
    <cellStyle name="Normal 4 3 10 3 7" xfId="34542"/>
    <cellStyle name="Normal 4 3 10 3_Sheet3" xfId="11307"/>
    <cellStyle name="Normal 4 3 10 4" xfId="11308"/>
    <cellStyle name="Normal 4 3 10 4 2" xfId="11309"/>
    <cellStyle name="Normal 4 3 10 4 2 2" xfId="11310"/>
    <cellStyle name="Normal 4 3 10 4 2 2 2" xfId="11311"/>
    <cellStyle name="Normal 4 3 10 4 2 2 2 2" xfId="34561"/>
    <cellStyle name="Normal 4 3 10 4 2 2 3" xfId="34560"/>
    <cellStyle name="Normal 4 3 10 4 2 2_Sheet3" xfId="11312"/>
    <cellStyle name="Normal 4 3 10 4 2 3" xfId="11313"/>
    <cellStyle name="Normal 4 3 10 4 2 3 2" xfId="34563"/>
    <cellStyle name="Normal 4 3 10 4 2 3 3" xfId="34562"/>
    <cellStyle name="Normal 4 3 10 4 2 4" xfId="11314"/>
    <cellStyle name="Normal 4 3 10 4 2 4 2" xfId="34565"/>
    <cellStyle name="Normal 4 3 10 4 2 4 3" xfId="34564"/>
    <cellStyle name="Normal 4 3 10 4 2 5" xfId="11315"/>
    <cellStyle name="Normal 4 3 10 4 2 5 2" xfId="34566"/>
    <cellStyle name="Normal 4 3 10 4 2 6" xfId="34559"/>
    <cellStyle name="Normal 4 3 10 4 2_Sheet3" xfId="11316"/>
    <cellStyle name="Normal 4 3 10 4 3" xfId="11317"/>
    <cellStyle name="Normal 4 3 10 4 3 2" xfId="11318"/>
    <cellStyle name="Normal 4 3 10 4 3 2 2" xfId="34568"/>
    <cellStyle name="Normal 4 3 10 4 3 3" xfId="34567"/>
    <cellStyle name="Normal 4 3 10 4 3_Sheet3" xfId="11319"/>
    <cellStyle name="Normal 4 3 10 4 4" xfId="11320"/>
    <cellStyle name="Normal 4 3 10 4 4 2" xfId="34570"/>
    <cellStyle name="Normal 4 3 10 4 4 3" xfId="34569"/>
    <cellStyle name="Normal 4 3 10 4 5" xfId="11321"/>
    <cellStyle name="Normal 4 3 10 4 5 2" xfId="34572"/>
    <cellStyle name="Normal 4 3 10 4 5 3" xfId="34571"/>
    <cellStyle name="Normal 4 3 10 4 6" xfId="11322"/>
    <cellStyle name="Normal 4 3 10 4 6 2" xfId="34573"/>
    <cellStyle name="Normal 4 3 10 4 7" xfId="34558"/>
    <cellStyle name="Normal 4 3 10 4_Sheet3" xfId="11323"/>
    <cellStyle name="Normal 4 3 10 5" xfId="11324"/>
    <cellStyle name="Normal 4 3 10 5 2" xfId="11325"/>
    <cellStyle name="Normal 4 3 10 5 2 2" xfId="11326"/>
    <cellStyle name="Normal 4 3 10 5 2 2 2" xfId="34576"/>
    <cellStyle name="Normal 4 3 10 5 2 3" xfId="34575"/>
    <cellStyle name="Normal 4 3 10 5 2_Sheet3" xfId="11327"/>
    <cellStyle name="Normal 4 3 10 5 3" xfId="11328"/>
    <cellStyle name="Normal 4 3 10 5 3 2" xfId="34578"/>
    <cellStyle name="Normal 4 3 10 5 3 3" xfId="34577"/>
    <cellStyle name="Normal 4 3 10 5 4" xfId="11329"/>
    <cellStyle name="Normal 4 3 10 5 4 2" xfId="34580"/>
    <cellStyle name="Normal 4 3 10 5 4 3" xfId="34579"/>
    <cellStyle name="Normal 4 3 10 5 5" xfId="11330"/>
    <cellStyle name="Normal 4 3 10 5 5 2" xfId="34581"/>
    <cellStyle name="Normal 4 3 10 5 6" xfId="34574"/>
    <cellStyle name="Normal 4 3 10 5_Sheet3" xfId="11331"/>
    <cellStyle name="Normal 4 3 10 6" xfId="11332"/>
    <cellStyle name="Normal 4 3 10 6 2" xfId="11333"/>
    <cellStyle name="Normal 4 3 10 6 2 2" xfId="34583"/>
    <cellStyle name="Normal 4 3 10 6 3" xfId="34582"/>
    <cellStyle name="Normal 4 3 10 6_Sheet3" xfId="11334"/>
    <cellStyle name="Normal 4 3 10 7" xfId="11335"/>
    <cellStyle name="Normal 4 3 10 7 2" xfId="34585"/>
    <cellStyle name="Normal 4 3 10 7 3" xfId="34584"/>
    <cellStyle name="Normal 4 3 10 8" xfId="11336"/>
    <cellStyle name="Normal 4 3 10 8 2" xfId="34587"/>
    <cellStyle name="Normal 4 3 10 8 3" xfId="34586"/>
    <cellStyle name="Normal 4 3 10 9" xfId="11337"/>
    <cellStyle name="Normal 4 3 10 9 2" xfId="34588"/>
    <cellStyle name="Normal 4 3 10_Sheet3" xfId="11338"/>
    <cellStyle name="Normal 4 3 11" xfId="11339"/>
    <cellStyle name="Normal 4 3 11 10" xfId="34589"/>
    <cellStyle name="Normal 4 3 11 2" xfId="11340"/>
    <cellStyle name="Normal 4 3 11 2 2" xfId="11341"/>
    <cellStyle name="Normal 4 3 11 2 2 2" xfId="11342"/>
    <cellStyle name="Normal 4 3 11 2 2 2 2" xfId="11343"/>
    <cellStyle name="Normal 4 3 11 2 2 2 2 2" xfId="34593"/>
    <cellStyle name="Normal 4 3 11 2 2 2 3" xfId="34592"/>
    <cellStyle name="Normal 4 3 11 2 2 2_Sheet3" xfId="11344"/>
    <cellStyle name="Normal 4 3 11 2 2 3" xfId="11345"/>
    <cellStyle name="Normal 4 3 11 2 2 3 2" xfId="34595"/>
    <cellStyle name="Normal 4 3 11 2 2 3 3" xfId="34594"/>
    <cellStyle name="Normal 4 3 11 2 2 4" xfId="11346"/>
    <cellStyle name="Normal 4 3 11 2 2 4 2" xfId="34597"/>
    <cellStyle name="Normal 4 3 11 2 2 4 3" xfId="34596"/>
    <cellStyle name="Normal 4 3 11 2 2 5" xfId="11347"/>
    <cellStyle name="Normal 4 3 11 2 2 5 2" xfId="34598"/>
    <cellStyle name="Normal 4 3 11 2 2 6" xfId="34591"/>
    <cellStyle name="Normal 4 3 11 2 2_Sheet3" xfId="11348"/>
    <cellStyle name="Normal 4 3 11 2 3" xfId="11349"/>
    <cellStyle name="Normal 4 3 11 2 3 2" xfId="11350"/>
    <cellStyle name="Normal 4 3 11 2 3 2 2" xfId="34600"/>
    <cellStyle name="Normal 4 3 11 2 3 3" xfId="34599"/>
    <cellStyle name="Normal 4 3 11 2 3_Sheet3" xfId="11351"/>
    <cellStyle name="Normal 4 3 11 2 4" xfId="11352"/>
    <cellStyle name="Normal 4 3 11 2 4 2" xfId="34602"/>
    <cellStyle name="Normal 4 3 11 2 4 3" xfId="34601"/>
    <cellStyle name="Normal 4 3 11 2 5" xfId="11353"/>
    <cellStyle name="Normal 4 3 11 2 5 2" xfId="34604"/>
    <cellStyle name="Normal 4 3 11 2 5 3" xfId="34603"/>
    <cellStyle name="Normal 4 3 11 2 6" xfId="11354"/>
    <cellStyle name="Normal 4 3 11 2 6 2" xfId="34605"/>
    <cellStyle name="Normal 4 3 11 2 7" xfId="34590"/>
    <cellStyle name="Normal 4 3 11 2_Sheet3" xfId="11355"/>
    <cellStyle name="Normal 4 3 11 3" xfId="11356"/>
    <cellStyle name="Normal 4 3 11 3 2" xfId="11357"/>
    <cellStyle name="Normal 4 3 11 3 2 2" xfId="11358"/>
    <cellStyle name="Normal 4 3 11 3 2 2 2" xfId="11359"/>
    <cellStyle name="Normal 4 3 11 3 2 2 2 2" xfId="34609"/>
    <cellStyle name="Normal 4 3 11 3 2 2 3" xfId="34608"/>
    <cellStyle name="Normal 4 3 11 3 2 2_Sheet3" xfId="11360"/>
    <cellStyle name="Normal 4 3 11 3 2 3" xfId="11361"/>
    <cellStyle name="Normal 4 3 11 3 2 3 2" xfId="34611"/>
    <cellStyle name="Normal 4 3 11 3 2 3 3" xfId="34610"/>
    <cellStyle name="Normal 4 3 11 3 2 4" xfId="11362"/>
    <cellStyle name="Normal 4 3 11 3 2 4 2" xfId="34613"/>
    <cellStyle name="Normal 4 3 11 3 2 4 3" xfId="34612"/>
    <cellStyle name="Normal 4 3 11 3 2 5" xfId="11363"/>
    <cellStyle name="Normal 4 3 11 3 2 5 2" xfId="34614"/>
    <cellStyle name="Normal 4 3 11 3 2 6" xfId="34607"/>
    <cellStyle name="Normal 4 3 11 3 2_Sheet3" xfId="11364"/>
    <cellStyle name="Normal 4 3 11 3 3" xfId="11365"/>
    <cellStyle name="Normal 4 3 11 3 3 2" xfId="11366"/>
    <cellStyle name="Normal 4 3 11 3 3 2 2" xfId="34616"/>
    <cellStyle name="Normal 4 3 11 3 3 3" xfId="34615"/>
    <cellStyle name="Normal 4 3 11 3 3_Sheet3" xfId="11367"/>
    <cellStyle name="Normal 4 3 11 3 4" xfId="11368"/>
    <cellStyle name="Normal 4 3 11 3 4 2" xfId="34618"/>
    <cellStyle name="Normal 4 3 11 3 4 3" xfId="34617"/>
    <cellStyle name="Normal 4 3 11 3 5" xfId="11369"/>
    <cellStyle name="Normal 4 3 11 3 5 2" xfId="34620"/>
    <cellStyle name="Normal 4 3 11 3 5 3" xfId="34619"/>
    <cellStyle name="Normal 4 3 11 3 6" xfId="11370"/>
    <cellStyle name="Normal 4 3 11 3 6 2" xfId="34621"/>
    <cellStyle name="Normal 4 3 11 3 7" xfId="34606"/>
    <cellStyle name="Normal 4 3 11 3_Sheet3" xfId="11371"/>
    <cellStyle name="Normal 4 3 11 4" xfId="11372"/>
    <cellStyle name="Normal 4 3 11 4 2" xfId="11373"/>
    <cellStyle name="Normal 4 3 11 4 2 2" xfId="11374"/>
    <cellStyle name="Normal 4 3 11 4 2 2 2" xfId="11375"/>
    <cellStyle name="Normal 4 3 11 4 2 2 2 2" xfId="34625"/>
    <cellStyle name="Normal 4 3 11 4 2 2 3" xfId="34624"/>
    <cellStyle name="Normal 4 3 11 4 2 2_Sheet3" xfId="11376"/>
    <cellStyle name="Normal 4 3 11 4 2 3" xfId="11377"/>
    <cellStyle name="Normal 4 3 11 4 2 3 2" xfId="34627"/>
    <cellStyle name="Normal 4 3 11 4 2 3 3" xfId="34626"/>
    <cellStyle name="Normal 4 3 11 4 2 4" xfId="11378"/>
    <cellStyle name="Normal 4 3 11 4 2 4 2" xfId="34629"/>
    <cellStyle name="Normal 4 3 11 4 2 4 3" xfId="34628"/>
    <cellStyle name="Normal 4 3 11 4 2 5" xfId="11379"/>
    <cellStyle name="Normal 4 3 11 4 2 5 2" xfId="34630"/>
    <cellStyle name="Normal 4 3 11 4 2 6" xfId="34623"/>
    <cellStyle name="Normal 4 3 11 4 2_Sheet3" xfId="11380"/>
    <cellStyle name="Normal 4 3 11 4 3" xfId="11381"/>
    <cellStyle name="Normal 4 3 11 4 3 2" xfId="11382"/>
    <cellStyle name="Normal 4 3 11 4 3 2 2" xfId="34632"/>
    <cellStyle name="Normal 4 3 11 4 3 3" xfId="34631"/>
    <cellStyle name="Normal 4 3 11 4 3_Sheet3" xfId="11383"/>
    <cellStyle name="Normal 4 3 11 4 4" xfId="11384"/>
    <cellStyle name="Normal 4 3 11 4 4 2" xfId="34634"/>
    <cellStyle name="Normal 4 3 11 4 4 3" xfId="34633"/>
    <cellStyle name="Normal 4 3 11 4 5" xfId="11385"/>
    <cellStyle name="Normal 4 3 11 4 5 2" xfId="34636"/>
    <cellStyle name="Normal 4 3 11 4 5 3" xfId="34635"/>
    <cellStyle name="Normal 4 3 11 4 6" xfId="11386"/>
    <cellStyle name="Normal 4 3 11 4 6 2" xfId="34637"/>
    <cellStyle name="Normal 4 3 11 4 7" xfId="34622"/>
    <cellStyle name="Normal 4 3 11 4_Sheet3" xfId="11387"/>
    <cellStyle name="Normal 4 3 11 5" xfId="11388"/>
    <cellStyle name="Normal 4 3 11 5 2" xfId="11389"/>
    <cellStyle name="Normal 4 3 11 5 2 2" xfId="11390"/>
    <cellStyle name="Normal 4 3 11 5 2 2 2" xfId="34640"/>
    <cellStyle name="Normal 4 3 11 5 2 3" xfId="34639"/>
    <cellStyle name="Normal 4 3 11 5 2_Sheet3" xfId="11391"/>
    <cellStyle name="Normal 4 3 11 5 3" xfId="11392"/>
    <cellStyle name="Normal 4 3 11 5 3 2" xfId="34642"/>
    <cellStyle name="Normal 4 3 11 5 3 3" xfId="34641"/>
    <cellStyle name="Normal 4 3 11 5 4" xfId="11393"/>
    <cellStyle name="Normal 4 3 11 5 4 2" xfId="34644"/>
    <cellStyle name="Normal 4 3 11 5 4 3" xfId="34643"/>
    <cellStyle name="Normal 4 3 11 5 5" xfId="11394"/>
    <cellStyle name="Normal 4 3 11 5 5 2" xfId="34645"/>
    <cellStyle name="Normal 4 3 11 5 6" xfId="34638"/>
    <cellStyle name="Normal 4 3 11 5_Sheet3" xfId="11395"/>
    <cellStyle name="Normal 4 3 11 6" xfId="11396"/>
    <cellStyle name="Normal 4 3 11 6 2" xfId="11397"/>
    <cellStyle name="Normal 4 3 11 6 2 2" xfId="34647"/>
    <cellStyle name="Normal 4 3 11 6 3" xfId="34646"/>
    <cellStyle name="Normal 4 3 11 6_Sheet3" xfId="11398"/>
    <cellStyle name="Normal 4 3 11 7" xfId="11399"/>
    <cellStyle name="Normal 4 3 11 7 2" xfId="34649"/>
    <cellStyle name="Normal 4 3 11 7 3" xfId="34648"/>
    <cellStyle name="Normal 4 3 11 8" xfId="11400"/>
    <cellStyle name="Normal 4 3 11 8 2" xfId="34651"/>
    <cellStyle name="Normal 4 3 11 8 3" xfId="34650"/>
    <cellStyle name="Normal 4 3 11 9" xfId="11401"/>
    <cellStyle name="Normal 4 3 11 9 2" xfId="34652"/>
    <cellStyle name="Normal 4 3 11_Sheet3" xfId="11402"/>
    <cellStyle name="Normal 4 3 12" xfId="11403"/>
    <cellStyle name="Normal 4 3 12 10" xfId="34653"/>
    <cellStyle name="Normal 4 3 12 2" xfId="11404"/>
    <cellStyle name="Normal 4 3 12 2 2" xfId="11405"/>
    <cellStyle name="Normal 4 3 12 2 2 2" xfId="11406"/>
    <cellStyle name="Normal 4 3 12 2 2 2 2" xfId="11407"/>
    <cellStyle name="Normal 4 3 12 2 2 2 2 2" xfId="34657"/>
    <cellStyle name="Normal 4 3 12 2 2 2 3" xfId="34656"/>
    <cellStyle name="Normal 4 3 12 2 2 2_Sheet3" xfId="11408"/>
    <cellStyle name="Normal 4 3 12 2 2 3" xfId="11409"/>
    <cellStyle name="Normal 4 3 12 2 2 3 2" xfId="34659"/>
    <cellStyle name="Normal 4 3 12 2 2 3 3" xfId="34658"/>
    <cellStyle name="Normal 4 3 12 2 2 4" xfId="11410"/>
    <cellStyle name="Normal 4 3 12 2 2 4 2" xfId="34661"/>
    <cellStyle name="Normal 4 3 12 2 2 4 3" xfId="34660"/>
    <cellStyle name="Normal 4 3 12 2 2 5" xfId="11411"/>
    <cellStyle name="Normal 4 3 12 2 2 5 2" xfId="34662"/>
    <cellStyle name="Normal 4 3 12 2 2 6" xfId="34655"/>
    <cellStyle name="Normal 4 3 12 2 2_Sheet3" xfId="11412"/>
    <cellStyle name="Normal 4 3 12 2 3" xfId="11413"/>
    <cellStyle name="Normal 4 3 12 2 3 2" xfId="11414"/>
    <cellStyle name="Normal 4 3 12 2 3 2 2" xfId="34664"/>
    <cellStyle name="Normal 4 3 12 2 3 3" xfId="34663"/>
    <cellStyle name="Normal 4 3 12 2 3_Sheet3" xfId="11415"/>
    <cellStyle name="Normal 4 3 12 2 4" xfId="11416"/>
    <cellStyle name="Normal 4 3 12 2 4 2" xfId="34666"/>
    <cellStyle name="Normal 4 3 12 2 4 3" xfId="34665"/>
    <cellStyle name="Normal 4 3 12 2 5" xfId="11417"/>
    <cellStyle name="Normal 4 3 12 2 5 2" xfId="34668"/>
    <cellStyle name="Normal 4 3 12 2 5 3" xfId="34667"/>
    <cellStyle name="Normal 4 3 12 2 6" xfId="11418"/>
    <cellStyle name="Normal 4 3 12 2 6 2" xfId="34669"/>
    <cellStyle name="Normal 4 3 12 2 7" xfId="34654"/>
    <cellStyle name="Normal 4 3 12 2_Sheet3" xfId="11419"/>
    <cellStyle name="Normal 4 3 12 3" xfId="11420"/>
    <cellStyle name="Normal 4 3 12 3 2" xfId="11421"/>
    <cellStyle name="Normal 4 3 12 3 2 2" xfId="11422"/>
    <cellStyle name="Normal 4 3 12 3 2 2 2" xfId="11423"/>
    <cellStyle name="Normal 4 3 12 3 2 2 2 2" xfId="34673"/>
    <cellStyle name="Normal 4 3 12 3 2 2 3" xfId="34672"/>
    <cellStyle name="Normal 4 3 12 3 2 2_Sheet3" xfId="11424"/>
    <cellStyle name="Normal 4 3 12 3 2 3" xfId="11425"/>
    <cellStyle name="Normal 4 3 12 3 2 3 2" xfId="34675"/>
    <cellStyle name="Normal 4 3 12 3 2 3 3" xfId="34674"/>
    <cellStyle name="Normal 4 3 12 3 2 4" xfId="11426"/>
    <cellStyle name="Normal 4 3 12 3 2 4 2" xfId="34677"/>
    <cellStyle name="Normal 4 3 12 3 2 4 3" xfId="34676"/>
    <cellStyle name="Normal 4 3 12 3 2 5" xfId="11427"/>
    <cellStyle name="Normal 4 3 12 3 2 5 2" xfId="34678"/>
    <cellStyle name="Normal 4 3 12 3 2 6" xfId="34671"/>
    <cellStyle name="Normal 4 3 12 3 2_Sheet3" xfId="11428"/>
    <cellStyle name="Normal 4 3 12 3 3" xfId="11429"/>
    <cellStyle name="Normal 4 3 12 3 3 2" xfId="11430"/>
    <cellStyle name="Normal 4 3 12 3 3 2 2" xfId="34680"/>
    <cellStyle name="Normal 4 3 12 3 3 3" xfId="34679"/>
    <cellStyle name="Normal 4 3 12 3 3_Sheet3" xfId="11431"/>
    <cellStyle name="Normal 4 3 12 3 4" xfId="11432"/>
    <cellStyle name="Normal 4 3 12 3 4 2" xfId="34682"/>
    <cellStyle name="Normal 4 3 12 3 4 3" xfId="34681"/>
    <cellStyle name="Normal 4 3 12 3 5" xfId="11433"/>
    <cellStyle name="Normal 4 3 12 3 5 2" xfId="34684"/>
    <cellStyle name="Normal 4 3 12 3 5 3" xfId="34683"/>
    <cellStyle name="Normal 4 3 12 3 6" xfId="11434"/>
    <cellStyle name="Normal 4 3 12 3 6 2" xfId="34685"/>
    <cellStyle name="Normal 4 3 12 3 7" xfId="34670"/>
    <cellStyle name="Normal 4 3 12 3_Sheet3" xfId="11435"/>
    <cellStyle name="Normal 4 3 12 4" xfId="11436"/>
    <cellStyle name="Normal 4 3 12 4 2" xfId="11437"/>
    <cellStyle name="Normal 4 3 12 4 2 2" xfId="11438"/>
    <cellStyle name="Normal 4 3 12 4 2 2 2" xfId="11439"/>
    <cellStyle name="Normal 4 3 12 4 2 2 2 2" xfId="34689"/>
    <cellStyle name="Normal 4 3 12 4 2 2 3" xfId="34688"/>
    <cellStyle name="Normal 4 3 12 4 2 2_Sheet3" xfId="11440"/>
    <cellStyle name="Normal 4 3 12 4 2 3" xfId="11441"/>
    <cellStyle name="Normal 4 3 12 4 2 3 2" xfId="34691"/>
    <cellStyle name="Normal 4 3 12 4 2 3 3" xfId="34690"/>
    <cellStyle name="Normal 4 3 12 4 2 4" xfId="11442"/>
    <cellStyle name="Normal 4 3 12 4 2 4 2" xfId="34693"/>
    <cellStyle name="Normal 4 3 12 4 2 4 3" xfId="34692"/>
    <cellStyle name="Normal 4 3 12 4 2 5" xfId="11443"/>
    <cellStyle name="Normal 4 3 12 4 2 5 2" xfId="34694"/>
    <cellStyle name="Normal 4 3 12 4 2 6" xfId="34687"/>
    <cellStyle name="Normal 4 3 12 4 2_Sheet3" xfId="11444"/>
    <cellStyle name="Normal 4 3 12 4 3" xfId="11445"/>
    <cellStyle name="Normal 4 3 12 4 3 2" xfId="11446"/>
    <cellStyle name="Normal 4 3 12 4 3 2 2" xfId="34696"/>
    <cellStyle name="Normal 4 3 12 4 3 3" xfId="34695"/>
    <cellStyle name="Normal 4 3 12 4 3_Sheet3" xfId="11447"/>
    <cellStyle name="Normal 4 3 12 4 4" xfId="11448"/>
    <cellStyle name="Normal 4 3 12 4 4 2" xfId="34698"/>
    <cellStyle name="Normal 4 3 12 4 4 3" xfId="34697"/>
    <cellStyle name="Normal 4 3 12 4 5" xfId="11449"/>
    <cellStyle name="Normal 4 3 12 4 5 2" xfId="34700"/>
    <cellStyle name="Normal 4 3 12 4 5 3" xfId="34699"/>
    <cellStyle name="Normal 4 3 12 4 6" xfId="11450"/>
    <cellStyle name="Normal 4 3 12 4 6 2" xfId="34701"/>
    <cellStyle name="Normal 4 3 12 4 7" xfId="34686"/>
    <cellStyle name="Normal 4 3 12 4_Sheet3" xfId="11451"/>
    <cellStyle name="Normal 4 3 12 5" xfId="11452"/>
    <cellStyle name="Normal 4 3 12 5 2" xfId="11453"/>
    <cellStyle name="Normal 4 3 12 5 2 2" xfId="11454"/>
    <cellStyle name="Normal 4 3 12 5 2 2 2" xfId="34704"/>
    <cellStyle name="Normal 4 3 12 5 2 3" xfId="34703"/>
    <cellStyle name="Normal 4 3 12 5 2_Sheet3" xfId="11455"/>
    <cellStyle name="Normal 4 3 12 5 3" xfId="11456"/>
    <cellStyle name="Normal 4 3 12 5 3 2" xfId="34706"/>
    <cellStyle name="Normal 4 3 12 5 3 3" xfId="34705"/>
    <cellStyle name="Normal 4 3 12 5 4" xfId="11457"/>
    <cellStyle name="Normal 4 3 12 5 4 2" xfId="34708"/>
    <cellStyle name="Normal 4 3 12 5 4 3" xfId="34707"/>
    <cellStyle name="Normal 4 3 12 5 5" xfId="11458"/>
    <cellStyle name="Normal 4 3 12 5 5 2" xfId="34709"/>
    <cellStyle name="Normal 4 3 12 5 6" xfId="34702"/>
    <cellStyle name="Normal 4 3 12 5_Sheet3" xfId="11459"/>
    <cellStyle name="Normal 4 3 12 6" xfId="11460"/>
    <cellStyle name="Normal 4 3 12 6 2" xfId="11461"/>
    <cellStyle name="Normal 4 3 12 6 2 2" xfId="34711"/>
    <cellStyle name="Normal 4 3 12 6 3" xfId="34710"/>
    <cellStyle name="Normal 4 3 12 6_Sheet3" xfId="11462"/>
    <cellStyle name="Normal 4 3 12 7" xfId="11463"/>
    <cellStyle name="Normal 4 3 12 7 2" xfId="34713"/>
    <cellStyle name="Normal 4 3 12 7 3" xfId="34712"/>
    <cellStyle name="Normal 4 3 12 8" xfId="11464"/>
    <cellStyle name="Normal 4 3 12 8 2" xfId="34715"/>
    <cellStyle name="Normal 4 3 12 8 3" xfId="34714"/>
    <cellStyle name="Normal 4 3 12 9" xfId="11465"/>
    <cellStyle name="Normal 4 3 12 9 2" xfId="34716"/>
    <cellStyle name="Normal 4 3 12_Sheet3" xfId="11466"/>
    <cellStyle name="Normal 4 3 13" xfId="11467"/>
    <cellStyle name="Normal 4 3 13 2" xfId="11468"/>
    <cellStyle name="Normal 4 3 13 2 2" xfId="11469"/>
    <cellStyle name="Normal 4 3 13 2 2 2" xfId="11470"/>
    <cellStyle name="Normal 4 3 13 2 2 2 2" xfId="34720"/>
    <cellStyle name="Normal 4 3 13 2 2 3" xfId="34719"/>
    <cellStyle name="Normal 4 3 13 2 2_Sheet3" xfId="11471"/>
    <cellStyle name="Normal 4 3 13 2 3" xfId="11472"/>
    <cellStyle name="Normal 4 3 13 2 3 2" xfId="34722"/>
    <cellStyle name="Normal 4 3 13 2 3 3" xfId="34721"/>
    <cellStyle name="Normal 4 3 13 2 4" xfId="11473"/>
    <cellStyle name="Normal 4 3 13 2 4 2" xfId="34724"/>
    <cellStyle name="Normal 4 3 13 2 4 3" xfId="34723"/>
    <cellStyle name="Normal 4 3 13 2 5" xfId="11474"/>
    <cellStyle name="Normal 4 3 13 2 5 2" xfId="34725"/>
    <cellStyle name="Normal 4 3 13 2 6" xfId="34718"/>
    <cellStyle name="Normal 4 3 13 2_Sheet3" xfId="11475"/>
    <cellStyle name="Normal 4 3 13 3" xfId="11476"/>
    <cellStyle name="Normal 4 3 13 3 2" xfId="11477"/>
    <cellStyle name="Normal 4 3 13 3 2 2" xfId="34727"/>
    <cellStyle name="Normal 4 3 13 3 3" xfId="34726"/>
    <cellStyle name="Normal 4 3 13 3_Sheet3" xfId="11478"/>
    <cellStyle name="Normal 4 3 13 4" xfId="11479"/>
    <cellStyle name="Normal 4 3 13 4 2" xfId="34729"/>
    <cellStyle name="Normal 4 3 13 4 3" xfId="34728"/>
    <cellStyle name="Normal 4 3 13 5" xfId="11480"/>
    <cellStyle name="Normal 4 3 13 5 2" xfId="34731"/>
    <cellStyle name="Normal 4 3 13 5 3" xfId="34730"/>
    <cellStyle name="Normal 4 3 13 6" xfId="11481"/>
    <cellStyle name="Normal 4 3 13 6 2" xfId="34732"/>
    <cellStyle name="Normal 4 3 13 7" xfId="34717"/>
    <cellStyle name="Normal 4 3 13_Sheet3" xfId="11482"/>
    <cellStyle name="Normal 4 3 14" xfId="11483"/>
    <cellStyle name="Normal 4 3 14 2" xfId="11484"/>
    <cellStyle name="Normal 4 3 14 2 2" xfId="11485"/>
    <cellStyle name="Normal 4 3 14 2 2 2" xfId="11486"/>
    <cellStyle name="Normal 4 3 14 2 2 2 2" xfId="34736"/>
    <cellStyle name="Normal 4 3 14 2 2 3" xfId="34735"/>
    <cellStyle name="Normal 4 3 14 2 2_Sheet3" xfId="11487"/>
    <cellStyle name="Normal 4 3 14 2 3" xfId="11488"/>
    <cellStyle name="Normal 4 3 14 2 3 2" xfId="34738"/>
    <cellStyle name="Normal 4 3 14 2 3 3" xfId="34737"/>
    <cellStyle name="Normal 4 3 14 2 4" xfId="11489"/>
    <cellStyle name="Normal 4 3 14 2 4 2" xfId="34740"/>
    <cellStyle name="Normal 4 3 14 2 4 3" xfId="34739"/>
    <cellStyle name="Normal 4 3 14 2 5" xfId="11490"/>
    <cellStyle name="Normal 4 3 14 2 5 2" xfId="34741"/>
    <cellStyle name="Normal 4 3 14 2 6" xfId="34734"/>
    <cellStyle name="Normal 4 3 14 2_Sheet3" xfId="11491"/>
    <cellStyle name="Normal 4 3 14 3" xfId="11492"/>
    <cellStyle name="Normal 4 3 14 3 2" xfId="11493"/>
    <cellStyle name="Normal 4 3 14 3 2 2" xfId="34743"/>
    <cellStyle name="Normal 4 3 14 3 3" xfId="34742"/>
    <cellStyle name="Normal 4 3 14 3_Sheet3" xfId="11494"/>
    <cellStyle name="Normal 4 3 14 4" xfId="11495"/>
    <cellStyle name="Normal 4 3 14 4 2" xfId="34745"/>
    <cellStyle name="Normal 4 3 14 4 3" xfId="34744"/>
    <cellStyle name="Normal 4 3 14 5" xfId="11496"/>
    <cellStyle name="Normal 4 3 14 5 2" xfId="34747"/>
    <cellStyle name="Normal 4 3 14 5 3" xfId="34746"/>
    <cellStyle name="Normal 4 3 14 6" xfId="11497"/>
    <cellStyle name="Normal 4 3 14 6 2" xfId="34748"/>
    <cellStyle name="Normal 4 3 14 7" xfId="34733"/>
    <cellStyle name="Normal 4 3 14_Sheet3" xfId="11498"/>
    <cellStyle name="Normal 4 3 15" xfId="11499"/>
    <cellStyle name="Normal 4 3 15 2" xfId="11500"/>
    <cellStyle name="Normal 4 3 15 2 2" xfId="11501"/>
    <cellStyle name="Normal 4 3 15 2 2 2" xfId="11502"/>
    <cellStyle name="Normal 4 3 15 2 2 2 2" xfId="34752"/>
    <cellStyle name="Normal 4 3 15 2 2 3" xfId="34751"/>
    <cellStyle name="Normal 4 3 15 2 2_Sheet3" xfId="11503"/>
    <cellStyle name="Normal 4 3 15 2 3" xfId="11504"/>
    <cellStyle name="Normal 4 3 15 2 3 2" xfId="34754"/>
    <cellStyle name="Normal 4 3 15 2 3 3" xfId="34753"/>
    <cellStyle name="Normal 4 3 15 2 4" xfId="11505"/>
    <cellStyle name="Normal 4 3 15 2 4 2" xfId="34756"/>
    <cellStyle name="Normal 4 3 15 2 4 3" xfId="34755"/>
    <cellStyle name="Normal 4 3 15 2 5" xfId="11506"/>
    <cellStyle name="Normal 4 3 15 2 5 2" xfId="34757"/>
    <cellStyle name="Normal 4 3 15 2 6" xfId="34750"/>
    <cellStyle name="Normal 4 3 15 2_Sheet3" xfId="11507"/>
    <cellStyle name="Normal 4 3 15 3" xfId="11508"/>
    <cellStyle name="Normal 4 3 15 3 2" xfId="11509"/>
    <cellStyle name="Normal 4 3 15 3 2 2" xfId="34759"/>
    <cellStyle name="Normal 4 3 15 3 3" xfId="34758"/>
    <cellStyle name="Normal 4 3 15 3_Sheet3" xfId="11510"/>
    <cellStyle name="Normal 4 3 15 4" xfId="11511"/>
    <cellStyle name="Normal 4 3 15 4 2" xfId="34761"/>
    <cellStyle name="Normal 4 3 15 4 3" xfId="34760"/>
    <cellStyle name="Normal 4 3 15 5" xfId="11512"/>
    <cellStyle name="Normal 4 3 15 5 2" xfId="34763"/>
    <cellStyle name="Normal 4 3 15 5 3" xfId="34762"/>
    <cellStyle name="Normal 4 3 15 6" xfId="11513"/>
    <cellStyle name="Normal 4 3 15 6 2" xfId="34764"/>
    <cellStyle name="Normal 4 3 15 7" xfId="34749"/>
    <cellStyle name="Normal 4 3 15_Sheet3" xfId="11514"/>
    <cellStyle name="Normal 4 3 16" xfId="11515"/>
    <cellStyle name="Normal 4 3 16 2" xfId="11516"/>
    <cellStyle name="Normal 4 3 16 2 2" xfId="11517"/>
    <cellStyle name="Normal 4 3 16 2 2 2" xfId="34767"/>
    <cellStyle name="Normal 4 3 16 2 3" xfId="34766"/>
    <cellStyle name="Normal 4 3 16 2_Sheet3" xfId="11518"/>
    <cellStyle name="Normal 4 3 16 3" xfId="11519"/>
    <cellStyle name="Normal 4 3 16 3 2" xfId="34769"/>
    <cellStyle name="Normal 4 3 16 3 3" xfId="34768"/>
    <cellStyle name="Normal 4 3 16 4" xfId="11520"/>
    <cellStyle name="Normal 4 3 16 4 2" xfId="34771"/>
    <cellStyle name="Normal 4 3 16 4 3" xfId="34770"/>
    <cellStyle name="Normal 4 3 16 5" xfId="11521"/>
    <cellStyle name="Normal 4 3 16 5 2" xfId="34772"/>
    <cellStyle name="Normal 4 3 16 6" xfId="34765"/>
    <cellStyle name="Normal 4 3 16_Sheet3" xfId="11522"/>
    <cellStyle name="Normal 4 3 17" xfId="11523"/>
    <cellStyle name="Normal 4 3 17 2" xfId="11524"/>
    <cellStyle name="Normal 4 3 17 2 2" xfId="34774"/>
    <cellStyle name="Normal 4 3 17 3" xfId="34773"/>
    <cellStyle name="Normal 4 3 17_Sheet3" xfId="11525"/>
    <cellStyle name="Normal 4 3 18" xfId="11526"/>
    <cellStyle name="Normal 4 3 18 2" xfId="34776"/>
    <cellStyle name="Normal 4 3 18 3" xfId="34775"/>
    <cellStyle name="Normal 4 3 19" xfId="11527"/>
    <cellStyle name="Normal 4 3 19 2" xfId="34778"/>
    <cellStyle name="Normal 4 3 19 3" xfId="34777"/>
    <cellStyle name="Normal 4 3 2" xfId="11528"/>
    <cellStyle name="Normal 4 3 2 10" xfId="11529"/>
    <cellStyle name="Normal 4 3 2 10 2" xfId="11530"/>
    <cellStyle name="Normal 4 3 2 10 2 2" xfId="11531"/>
    <cellStyle name="Normal 4 3 2 10 2 2 2" xfId="34782"/>
    <cellStyle name="Normal 4 3 2 10 2 3" xfId="34781"/>
    <cellStyle name="Normal 4 3 2 10 2_Sheet3" xfId="11532"/>
    <cellStyle name="Normal 4 3 2 10 3" xfId="11533"/>
    <cellStyle name="Normal 4 3 2 10 3 2" xfId="34784"/>
    <cellStyle name="Normal 4 3 2 10 3 3" xfId="34783"/>
    <cellStyle name="Normal 4 3 2 10 4" xfId="11534"/>
    <cellStyle name="Normal 4 3 2 10 4 2" xfId="34786"/>
    <cellStyle name="Normal 4 3 2 10 4 3" xfId="34785"/>
    <cellStyle name="Normal 4 3 2 10 5" xfId="11535"/>
    <cellStyle name="Normal 4 3 2 10 5 2" xfId="34787"/>
    <cellStyle name="Normal 4 3 2 10 6" xfId="34780"/>
    <cellStyle name="Normal 4 3 2 10_Sheet3" xfId="11536"/>
    <cellStyle name="Normal 4 3 2 11" xfId="11537"/>
    <cellStyle name="Normal 4 3 2 11 2" xfId="11538"/>
    <cellStyle name="Normal 4 3 2 11 2 2" xfId="34789"/>
    <cellStyle name="Normal 4 3 2 11 3" xfId="34788"/>
    <cellStyle name="Normal 4 3 2 11_Sheet3" xfId="11539"/>
    <cellStyle name="Normal 4 3 2 12" xfId="11540"/>
    <cellStyle name="Normal 4 3 2 12 2" xfId="34791"/>
    <cellStyle name="Normal 4 3 2 12 3" xfId="34790"/>
    <cellStyle name="Normal 4 3 2 13" xfId="11541"/>
    <cellStyle name="Normal 4 3 2 13 2" xfId="34793"/>
    <cellStyle name="Normal 4 3 2 13 3" xfId="34792"/>
    <cellStyle name="Normal 4 3 2 14" xfId="11542"/>
    <cellStyle name="Normal 4 3 2 14 2" xfId="34794"/>
    <cellStyle name="Normal 4 3 2 15" xfId="34779"/>
    <cellStyle name="Normal 4 3 2 2" xfId="11543"/>
    <cellStyle name="Normal 4 3 2 2 10" xfId="34795"/>
    <cellStyle name="Normal 4 3 2 2 2" xfId="11544"/>
    <cellStyle name="Normal 4 3 2 2 2 2" xfId="11545"/>
    <cellStyle name="Normal 4 3 2 2 2 2 2" xfId="11546"/>
    <cellStyle name="Normal 4 3 2 2 2 2 2 2" xfId="11547"/>
    <cellStyle name="Normal 4 3 2 2 2 2 2 2 2" xfId="34799"/>
    <cellStyle name="Normal 4 3 2 2 2 2 2 3" xfId="34798"/>
    <cellStyle name="Normal 4 3 2 2 2 2 2_Sheet3" xfId="11548"/>
    <cellStyle name="Normal 4 3 2 2 2 2 3" xfId="11549"/>
    <cellStyle name="Normal 4 3 2 2 2 2 3 2" xfId="34801"/>
    <cellStyle name="Normal 4 3 2 2 2 2 3 3" xfId="34800"/>
    <cellStyle name="Normal 4 3 2 2 2 2 4" xfId="11550"/>
    <cellStyle name="Normal 4 3 2 2 2 2 4 2" xfId="34803"/>
    <cellStyle name="Normal 4 3 2 2 2 2 4 3" xfId="34802"/>
    <cellStyle name="Normal 4 3 2 2 2 2 5" xfId="11551"/>
    <cellStyle name="Normal 4 3 2 2 2 2 5 2" xfId="34804"/>
    <cellStyle name="Normal 4 3 2 2 2 2 6" xfId="34797"/>
    <cellStyle name="Normal 4 3 2 2 2 2_Sheet3" xfId="11552"/>
    <cellStyle name="Normal 4 3 2 2 2 3" xfId="11553"/>
    <cellStyle name="Normal 4 3 2 2 2 3 2" xfId="11554"/>
    <cellStyle name="Normal 4 3 2 2 2 3 2 2" xfId="34806"/>
    <cellStyle name="Normal 4 3 2 2 2 3 3" xfId="34805"/>
    <cellStyle name="Normal 4 3 2 2 2 3_Sheet3" xfId="11555"/>
    <cellStyle name="Normal 4 3 2 2 2 4" xfId="11556"/>
    <cellStyle name="Normal 4 3 2 2 2 4 2" xfId="34808"/>
    <cellStyle name="Normal 4 3 2 2 2 4 3" xfId="34807"/>
    <cellStyle name="Normal 4 3 2 2 2 5" xfId="11557"/>
    <cellStyle name="Normal 4 3 2 2 2 5 2" xfId="34810"/>
    <cellStyle name="Normal 4 3 2 2 2 5 3" xfId="34809"/>
    <cellStyle name="Normal 4 3 2 2 2 6" xfId="11558"/>
    <cellStyle name="Normal 4 3 2 2 2 6 2" xfId="34811"/>
    <cellStyle name="Normal 4 3 2 2 2 7" xfId="34796"/>
    <cellStyle name="Normal 4 3 2 2 2_Sheet3" xfId="11559"/>
    <cellStyle name="Normal 4 3 2 2 3" xfId="11560"/>
    <cellStyle name="Normal 4 3 2 2 3 2" xfId="11561"/>
    <cellStyle name="Normal 4 3 2 2 3 2 2" xfId="11562"/>
    <cellStyle name="Normal 4 3 2 2 3 2 2 2" xfId="11563"/>
    <cellStyle name="Normal 4 3 2 2 3 2 2 2 2" xfId="34815"/>
    <cellStyle name="Normal 4 3 2 2 3 2 2 3" xfId="34814"/>
    <cellStyle name="Normal 4 3 2 2 3 2 2_Sheet3" xfId="11564"/>
    <cellStyle name="Normal 4 3 2 2 3 2 3" xfId="11565"/>
    <cellStyle name="Normal 4 3 2 2 3 2 3 2" xfId="34817"/>
    <cellStyle name="Normal 4 3 2 2 3 2 3 3" xfId="34816"/>
    <cellStyle name="Normal 4 3 2 2 3 2 4" xfId="11566"/>
    <cellStyle name="Normal 4 3 2 2 3 2 4 2" xfId="34819"/>
    <cellStyle name="Normal 4 3 2 2 3 2 4 3" xfId="34818"/>
    <cellStyle name="Normal 4 3 2 2 3 2 5" xfId="11567"/>
    <cellStyle name="Normal 4 3 2 2 3 2 5 2" xfId="34820"/>
    <cellStyle name="Normal 4 3 2 2 3 2 6" xfId="34813"/>
    <cellStyle name="Normal 4 3 2 2 3 2_Sheet3" xfId="11568"/>
    <cellStyle name="Normal 4 3 2 2 3 3" xfId="11569"/>
    <cellStyle name="Normal 4 3 2 2 3 3 2" xfId="11570"/>
    <cellStyle name="Normal 4 3 2 2 3 3 2 2" xfId="34822"/>
    <cellStyle name="Normal 4 3 2 2 3 3 3" xfId="34821"/>
    <cellStyle name="Normal 4 3 2 2 3 3_Sheet3" xfId="11571"/>
    <cellStyle name="Normal 4 3 2 2 3 4" xfId="11572"/>
    <cellStyle name="Normal 4 3 2 2 3 4 2" xfId="34824"/>
    <cellStyle name="Normal 4 3 2 2 3 4 3" xfId="34823"/>
    <cellStyle name="Normal 4 3 2 2 3 5" xfId="11573"/>
    <cellStyle name="Normal 4 3 2 2 3 5 2" xfId="34826"/>
    <cellStyle name="Normal 4 3 2 2 3 5 3" xfId="34825"/>
    <cellStyle name="Normal 4 3 2 2 3 6" xfId="11574"/>
    <cellStyle name="Normal 4 3 2 2 3 6 2" xfId="34827"/>
    <cellStyle name="Normal 4 3 2 2 3 7" xfId="34812"/>
    <cellStyle name="Normal 4 3 2 2 3_Sheet3" xfId="11575"/>
    <cellStyle name="Normal 4 3 2 2 4" xfId="11576"/>
    <cellStyle name="Normal 4 3 2 2 4 2" xfId="11577"/>
    <cellStyle name="Normal 4 3 2 2 4 2 2" xfId="11578"/>
    <cellStyle name="Normal 4 3 2 2 4 2 2 2" xfId="11579"/>
    <cellStyle name="Normal 4 3 2 2 4 2 2 2 2" xfId="34831"/>
    <cellStyle name="Normal 4 3 2 2 4 2 2 3" xfId="34830"/>
    <cellStyle name="Normal 4 3 2 2 4 2 2_Sheet3" xfId="11580"/>
    <cellStyle name="Normal 4 3 2 2 4 2 3" xfId="11581"/>
    <cellStyle name="Normal 4 3 2 2 4 2 3 2" xfId="34833"/>
    <cellStyle name="Normal 4 3 2 2 4 2 3 3" xfId="34832"/>
    <cellStyle name="Normal 4 3 2 2 4 2 4" xfId="11582"/>
    <cellStyle name="Normal 4 3 2 2 4 2 4 2" xfId="34835"/>
    <cellStyle name="Normal 4 3 2 2 4 2 4 3" xfId="34834"/>
    <cellStyle name="Normal 4 3 2 2 4 2 5" xfId="11583"/>
    <cellStyle name="Normal 4 3 2 2 4 2 5 2" xfId="34836"/>
    <cellStyle name="Normal 4 3 2 2 4 2 6" xfId="34829"/>
    <cellStyle name="Normal 4 3 2 2 4 2_Sheet3" xfId="11584"/>
    <cellStyle name="Normal 4 3 2 2 4 3" xfId="11585"/>
    <cellStyle name="Normal 4 3 2 2 4 3 2" xfId="11586"/>
    <cellStyle name="Normal 4 3 2 2 4 3 2 2" xfId="34838"/>
    <cellStyle name="Normal 4 3 2 2 4 3 3" xfId="34837"/>
    <cellStyle name="Normal 4 3 2 2 4 3_Sheet3" xfId="11587"/>
    <cellStyle name="Normal 4 3 2 2 4 4" xfId="11588"/>
    <cellStyle name="Normal 4 3 2 2 4 4 2" xfId="34840"/>
    <cellStyle name="Normal 4 3 2 2 4 4 3" xfId="34839"/>
    <cellStyle name="Normal 4 3 2 2 4 5" xfId="11589"/>
    <cellStyle name="Normal 4 3 2 2 4 5 2" xfId="34842"/>
    <cellStyle name="Normal 4 3 2 2 4 5 3" xfId="34841"/>
    <cellStyle name="Normal 4 3 2 2 4 6" xfId="11590"/>
    <cellStyle name="Normal 4 3 2 2 4 6 2" xfId="34843"/>
    <cellStyle name="Normal 4 3 2 2 4 7" xfId="34828"/>
    <cellStyle name="Normal 4 3 2 2 4_Sheet3" xfId="11591"/>
    <cellStyle name="Normal 4 3 2 2 5" xfId="11592"/>
    <cellStyle name="Normal 4 3 2 2 5 2" xfId="11593"/>
    <cellStyle name="Normal 4 3 2 2 5 2 2" xfId="11594"/>
    <cellStyle name="Normal 4 3 2 2 5 2 2 2" xfId="34846"/>
    <cellStyle name="Normal 4 3 2 2 5 2 3" xfId="34845"/>
    <cellStyle name="Normal 4 3 2 2 5 2_Sheet3" xfId="11595"/>
    <cellStyle name="Normal 4 3 2 2 5 3" xfId="11596"/>
    <cellStyle name="Normal 4 3 2 2 5 3 2" xfId="34848"/>
    <cellStyle name="Normal 4 3 2 2 5 3 3" xfId="34847"/>
    <cellStyle name="Normal 4 3 2 2 5 4" xfId="11597"/>
    <cellStyle name="Normal 4 3 2 2 5 4 2" xfId="34850"/>
    <cellStyle name="Normal 4 3 2 2 5 4 3" xfId="34849"/>
    <cellStyle name="Normal 4 3 2 2 5 5" xfId="11598"/>
    <cellStyle name="Normal 4 3 2 2 5 5 2" xfId="34851"/>
    <cellStyle name="Normal 4 3 2 2 5 6" xfId="34844"/>
    <cellStyle name="Normal 4 3 2 2 5_Sheet3" xfId="11599"/>
    <cellStyle name="Normal 4 3 2 2 6" xfId="11600"/>
    <cellStyle name="Normal 4 3 2 2 6 2" xfId="11601"/>
    <cellStyle name="Normal 4 3 2 2 6 2 2" xfId="34853"/>
    <cellStyle name="Normal 4 3 2 2 6 3" xfId="34852"/>
    <cellStyle name="Normal 4 3 2 2 6_Sheet3" xfId="11602"/>
    <cellStyle name="Normal 4 3 2 2 7" xfId="11603"/>
    <cellStyle name="Normal 4 3 2 2 7 2" xfId="34855"/>
    <cellStyle name="Normal 4 3 2 2 7 3" xfId="34854"/>
    <cellStyle name="Normal 4 3 2 2 8" xfId="11604"/>
    <cellStyle name="Normal 4 3 2 2 8 2" xfId="34857"/>
    <cellStyle name="Normal 4 3 2 2 8 3" xfId="34856"/>
    <cellStyle name="Normal 4 3 2 2 9" xfId="11605"/>
    <cellStyle name="Normal 4 3 2 2 9 2" xfId="34858"/>
    <cellStyle name="Normal 4 3 2 2_Sheet3" xfId="11606"/>
    <cellStyle name="Normal 4 3 2 3" xfId="11607"/>
    <cellStyle name="Normal 4 3 2 3 10" xfId="34859"/>
    <cellStyle name="Normal 4 3 2 3 2" xfId="11608"/>
    <cellStyle name="Normal 4 3 2 3 2 2" xfId="11609"/>
    <cellStyle name="Normal 4 3 2 3 2 2 2" xfId="11610"/>
    <cellStyle name="Normal 4 3 2 3 2 2 2 2" xfId="11611"/>
    <cellStyle name="Normal 4 3 2 3 2 2 2 2 2" xfId="34863"/>
    <cellStyle name="Normal 4 3 2 3 2 2 2 3" xfId="34862"/>
    <cellStyle name="Normal 4 3 2 3 2 2 2_Sheet3" xfId="11612"/>
    <cellStyle name="Normal 4 3 2 3 2 2 3" xfId="11613"/>
    <cellStyle name="Normal 4 3 2 3 2 2 3 2" xfId="34865"/>
    <cellStyle name="Normal 4 3 2 3 2 2 3 3" xfId="34864"/>
    <cellStyle name="Normal 4 3 2 3 2 2 4" xfId="11614"/>
    <cellStyle name="Normal 4 3 2 3 2 2 4 2" xfId="34867"/>
    <cellStyle name="Normal 4 3 2 3 2 2 4 3" xfId="34866"/>
    <cellStyle name="Normal 4 3 2 3 2 2 5" xfId="11615"/>
    <cellStyle name="Normal 4 3 2 3 2 2 5 2" xfId="34868"/>
    <cellStyle name="Normal 4 3 2 3 2 2 6" xfId="34861"/>
    <cellStyle name="Normal 4 3 2 3 2 2_Sheet3" xfId="11616"/>
    <cellStyle name="Normal 4 3 2 3 2 3" xfId="11617"/>
    <cellStyle name="Normal 4 3 2 3 2 3 2" xfId="11618"/>
    <cellStyle name="Normal 4 3 2 3 2 3 2 2" xfId="34870"/>
    <cellStyle name="Normal 4 3 2 3 2 3 3" xfId="34869"/>
    <cellStyle name="Normal 4 3 2 3 2 3_Sheet3" xfId="11619"/>
    <cellStyle name="Normal 4 3 2 3 2 4" xfId="11620"/>
    <cellStyle name="Normal 4 3 2 3 2 4 2" xfId="34872"/>
    <cellStyle name="Normal 4 3 2 3 2 4 3" xfId="34871"/>
    <cellStyle name="Normal 4 3 2 3 2 5" xfId="11621"/>
    <cellStyle name="Normal 4 3 2 3 2 5 2" xfId="34874"/>
    <cellStyle name="Normal 4 3 2 3 2 5 3" xfId="34873"/>
    <cellStyle name="Normal 4 3 2 3 2 6" xfId="11622"/>
    <cellStyle name="Normal 4 3 2 3 2 6 2" xfId="34875"/>
    <cellStyle name="Normal 4 3 2 3 2 7" xfId="34860"/>
    <cellStyle name="Normal 4 3 2 3 2_Sheet3" xfId="11623"/>
    <cellStyle name="Normal 4 3 2 3 3" xfId="11624"/>
    <cellStyle name="Normal 4 3 2 3 3 2" xfId="11625"/>
    <cellStyle name="Normal 4 3 2 3 3 2 2" xfId="11626"/>
    <cellStyle name="Normal 4 3 2 3 3 2 2 2" xfId="11627"/>
    <cellStyle name="Normal 4 3 2 3 3 2 2 2 2" xfId="34879"/>
    <cellStyle name="Normal 4 3 2 3 3 2 2 3" xfId="34878"/>
    <cellStyle name="Normal 4 3 2 3 3 2 2_Sheet3" xfId="11628"/>
    <cellStyle name="Normal 4 3 2 3 3 2 3" xfId="11629"/>
    <cellStyle name="Normal 4 3 2 3 3 2 3 2" xfId="34881"/>
    <cellStyle name="Normal 4 3 2 3 3 2 3 3" xfId="34880"/>
    <cellStyle name="Normal 4 3 2 3 3 2 4" xfId="11630"/>
    <cellStyle name="Normal 4 3 2 3 3 2 4 2" xfId="34883"/>
    <cellStyle name="Normal 4 3 2 3 3 2 4 3" xfId="34882"/>
    <cellStyle name="Normal 4 3 2 3 3 2 5" xfId="11631"/>
    <cellStyle name="Normal 4 3 2 3 3 2 5 2" xfId="34884"/>
    <cellStyle name="Normal 4 3 2 3 3 2 6" xfId="34877"/>
    <cellStyle name="Normal 4 3 2 3 3 2_Sheet3" xfId="11632"/>
    <cellStyle name="Normal 4 3 2 3 3 3" xfId="11633"/>
    <cellStyle name="Normal 4 3 2 3 3 3 2" xfId="11634"/>
    <cellStyle name="Normal 4 3 2 3 3 3 2 2" xfId="34886"/>
    <cellStyle name="Normal 4 3 2 3 3 3 3" xfId="34885"/>
    <cellStyle name="Normal 4 3 2 3 3 3_Sheet3" xfId="11635"/>
    <cellStyle name="Normal 4 3 2 3 3 4" xfId="11636"/>
    <cellStyle name="Normal 4 3 2 3 3 4 2" xfId="34888"/>
    <cellStyle name="Normal 4 3 2 3 3 4 3" xfId="34887"/>
    <cellStyle name="Normal 4 3 2 3 3 5" xfId="11637"/>
    <cellStyle name="Normal 4 3 2 3 3 5 2" xfId="34890"/>
    <cellStyle name="Normal 4 3 2 3 3 5 3" xfId="34889"/>
    <cellStyle name="Normal 4 3 2 3 3 6" xfId="11638"/>
    <cellStyle name="Normal 4 3 2 3 3 6 2" xfId="34891"/>
    <cellStyle name="Normal 4 3 2 3 3 7" xfId="34876"/>
    <cellStyle name="Normal 4 3 2 3 3_Sheet3" xfId="11639"/>
    <cellStyle name="Normal 4 3 2 3 4" xfId="11640"/>
    <cellStyle name="Normal 4 3 2 3 4 2" xfId="11641"/>
    <cellStyle name="Normal 4 3 2 3 4 2 2" xfId="11642"/>
    <cellStyle name="Normal 4 3 2 3 4 2 2 2" xfId="11643"/>
    <cellStyle name="Normal 4 3 2 3 4 2 2 2 2" xfId="34895"/>
    <cellStyle name="Normal 4 3 2 3 4 2 2 3" xfId="34894"/>
    <cellStyle name="Normal 4 3 2 3 4 2 2_Sheet3" xfId="11644"/>
    <cellStyle name="Normal 4 3 2 3 4 2 3" xfId="11645"/>
    <cellStyle name="Normal 4 3 2 3 4 2 3 2" xfId="34897"/>
    <cellStyle name="Normal 4 3 2 3 4 2 3 3" xfId="34896"/>
    <cellStyle name="Normal 4 3 2 3 4 2 4" xfId="11646"/>
    <cellStyle name="Normal 4 3 2 3 4 2 4 2" xfId="34899"/>
    <cellStyle name="Normal 4 3 2 3 4 2 4 3" xfId="34898"/>
    <cellStyle name="Normal 4 3 2 3 4 2 5" xfId="11647"/>
    <cellStyle name="Normal 4 3 2 3 4 2 5 2" xfId="34900"/>
    <cellStyle name="Normal 4 3 2 3 4 2 6" xfId="34893"/>
    <cellStyle name="Normal 4 3 2 3 4 2_Sheet3" xfId="11648"/>
    <cellStyle name="Normal 4 3 2 3 4 3" xfId="11649"/>
    <cellStyle name="Normal 4 3 2 3 4 3 2" xfId="11650"/>
    <cellStyle name="Normal 4 3 2 3 4 3 2 2" xfId="34902"/>
    <cellStyle name="Normal 4 3 2 3 4 3 3" xfId="34901"/>
    <cellStyle name="Normal 4 3 2 3 4 3_Sheet3" xfId="11651"/>
    <cellStyle name="Normal 4 3 2 3 4 4" xfId="11652"/>
    <cellStyle name="Normal 4 3 2 3 4 4 2" xfId="34904"/>
    <cellStyle name="Normal 4 3 2 3 4 4 3" xfId="34903"/>
    <cellStyle name="Normal 4 3 2 3 4 5" xfId="11653"/>
    <cellStyle name="Normal 4 3 2 3 4 5 2" xfId="34906"/>
    <cellStyle name="Normal 4 3 2 3 4 5 3" xfId="34905"/>
    <cellStyle name="Normal 4 3 2 3 4 6" xfId="11654"/>
    <cellStyle name="Normal 4 3 2 3 4 6 2" xfId="34907"/>
    <cellStyle name="Normal 4 3 2 3 4 7" xfId="34892"/>
    <cellStyle name="Normal 4 3 2 3 4_Sheet3" xfId="11655"/>
    <cellStyle name="Normal 4 3 2 3 5" xfId="11656"/>
    <cellStyle name="Normal 4 3 2 3 5 2" xfId="11657"/>
    <cellStyle name="Normal 4 3 2 3 5 2 2" xfId="11658"/>
    <cellStyle name="Normal 4 3 2 3 5 2 2 2" xfId="34910"/>
    <cellStyle name="Normal 4 3 2 3 5 2 3" xfId="34909"/>
    <cellStyle name="Normal 4 3 2 3 5 2_Sheet3" xfId="11659"/>
    <cellStyle name="Normal 4 3 2 3 5 3" xfId="11660"/>
    <cellStyle name="Normal 4 3 2 3 5 3 2" xfId="34912"/>
    <cellStyle name="Normal 4 3 2 3 5 3 3" xfId="34911"/>
    <cellStyle name="Normal 4 3 2 3 5 4" xfId="11661"/>
    <cellStyle name="Normal 4 3 2 3 5 4 2" xfId="34914"/>
    <cellStyle name="Normal 4 3 2 3 5 4 3" xfId="34913"/>
    <cellStyle name="Normal 4 3 2 3 5 5" xfId="11662"/>
    <cellStyle name="Normal 4 3 2 3 5 5 2" xfId="34915"/>
    <cellStyle name="Normal 4 3 2 3 5 6" xfId="34908"/>
    <cellStyle name="Normal 4 3 2 3 5_Sheet3" xfId="11663"/>
    <cellStyle name="Normal 4 3 2 3 6" xfId="11664"/>
    <cellStyle name="Normal 4 3 2 3 6 2" xfId="11665"/>
    <cellStyle name="Normal 4 3 2 3 6 2 2" xfId="34917"/>
    <cellStyle name="Normal 4 3 2 3 6 3" xfId="34916"/>
    <cellStyle name="Normal 4 3 2 3 6_Sheet3" xfId="11666"/>
    <cellStyle name="Normal 4 3 2 3 7" xfId="11667"/>
    <cellStyle name="Normal 4 3 2 3 7 2" xfId="34919"/>
    <cellStyle name="Normal 4 3 2 3 7 3" xfId="34918"/>
    <cellStyle name="Normal 4 3 2 3 8" xfId="11668"/>
    <cellStyle name="Normal 4 3 2 3 8 2" xfId="34921"/>
    <cellStyle name="Normal 4 3 2 3 8 3" xfId="34920"/>
    <cellStyle name="Normal 4 3 2 3 9" xfId="11669"/>
    <cellStyle name="Normal 4 3 2 3 9 2" xfId="34922"/>
    <cellStyle name="Normal 4 3 2 3_Sheet3" xfId="11670"/>
    <cellStyle name="Normal 4 3 2 4" xfId="11671"/>
    <cellStyle name="Normal 4 3 2 4 10" xfId="34923"/>
    <cellStyle name="Normal 4 3 2 4 2" xfId="11672"/>
    <cellStyle name="Normal 4 3 2 4 2 2" xfId="11673"/>
    <cellStyle name="Normal 4 3 2 4 2 2 2" xfId="11674"/>
    <cellStyle name="Normal 4 3 2 4 2 2 2 2" xfId="11675"/>
    <cellStyle name="Normal 4 3 2 4 2 2 2 2 2" xfId="34927"/>
    <cellStyle name="Normal 4 3 2 4 2 2 2 3" xfId="34926"/>
    <cellStyle name="Normal 4 3 2 4 2 2 2_Sheet3" xfId="11676"/>
    <cellStyle name="Normal 4 3 2 4 2 2 3" xfId="11677"/>
    <cellStyle name="Normal 4 3 2 4 2 2 3 2" xfId="34929"/>
    <cellStyle name="Normal 4 3 2 4 2 2 3 3" xfId="34928"/>
    <cellStyle name="Normal 4 3 2 4 2 2 4" xfId="11678"/>
    <cellStyle name="Normal 4 3 2 4 2 2 4 2" xfId="34931"/>
    <cellStyle name="Normal 4 3 2 4 2 2 4 3" xfId="34930"/>
    <cellStyle name="Normal 4 3 2 4 2 2 5" xfId="11679"/>
    <cellStyle name="Normal 4 3 2 4 2 2 5 2" xfId="34932"/>
    <cellStyle name="Normal 4 3 2 4 2 2 6" xfId="34925"/>
    <cellStyle name="Normal 4 3 2 4 2 2_Sheet3" xfId="11680"/>
    <cellStyle name="Normal 4 3 2 4 2 3" xfId="11681"/>
    <cellStyle name="Normal 4 3 2 4 2 3 2" xfId="11682"/>
    <cellStyle name="Normal 4 3 2 4 2 3 2 2" xfId="34934"/>
    <cellStyle name="Normal 4 3 2 4 2 3 3" xfId="34933"/>
    <cellStyle name="Normal 4 3 2 4 2 3_Sheet3" xfId="11683"/>
    <cellStyle name="Normal 4 3 2 4 2 4" xfId="11684"/>
    <cellStyle name="Normal 4 3 2 4 2 4 2" xfId="34936"/>
    <cellStyle name="Normal 4 3 2 4 2 4 3" xfId="34935"/>
    <cellStyle name="Normal 4 3 2 4 2 5" xfId="11685"/>
    <cellStyle name="Normal 4 3 2 4 2 5 2" xfId="34938"/>
    <cellStyle name="Normal 4 3 2 4 2 5 3" xfId="34937"/>
    <cellStyle name="Normal 4 3 2 4 2 6" xfId="11686"/>
    <cellStyle name="Normal 4 3 2 4 2 6 2" xfId="34939"/>
    <cellStyle name="Normal 4 3 2 4 2 7" xfId="34924"/>
    <cellStyle name="Normal 4 3 2 4 2_Sheet3" xfId="11687"/>
    <cellStyle name="Normal 4 3 2 4 3" xfId="11688"/>
    <cellStyle name="Normal 4 3 2 4 3 2" xfId="11689"/>
    <cellStyle name="Normal 4 3 2 4 3 2 2" xfId="11690"/>
    <cellStyle name="Normal 4 3 2 4 3 2 2 2" xfId="11691"/>
    <cellStyle name="Normal 4 3 2 4 3 2 2 2 2" xfId="34943"/>
    <cellStyle name="Normal 4 3 2 4 3 2 2 3" xfId="34942"/>
    <cellStyle name="Normal 4 3 2 4 3 2 2_Sheet3" xfId="11692"/>
    <cellStyle name="Normal 4 3 2 4 3 2 3" xfId="11693"/>
    <cellStyle name="Normal 4 3 2 4 3 2 3 2" xfId="34945"/>
    <cellStyle name="Normal 4 3 2 4 3 2 3 3" xfId="34944"/>
    <cellStyle name="Normal 4 3 2 4 3 2 4" xfId="11694"/>
    <cellStyle name="Normal 4 3 2 4 3 2 4 2" xfId="34947"/>
    <cellStyle name="Normal 4 3 2 4 3 2 4 3" xfId="34946"/>
    <cellStyle name="Normal 4 3 2 4 3 2 5" xfId="11695"/>
    <cellStyle name="Normal 4 3 2 4 3 2 5 2" xfId="34948"/>
    <cellStyle name="Normal 4 3 2 4 3 2 6" xfId="34941"/>
    <cellStyle name="Normal 4 3 2 4 3 2_Sheet3" xfId="11696"/>
    <cellStyle name="Normal 4 3 2 4 3 3" xfId="11697"/>
    <cellStyle name="Normal 4 3 2 4 3 3 2" xfId="11698"/>
    <cellStyle name="Normal 4 3 2 4 3 3 2 2" xfId="34950"/>
    <cellStyle name="Normal 4 3 2 4 3 3 3" xfId="34949"/>
    <cellStyle name="Normal 4 3 2 4 3 3_Sheet3" xfId="11699"/>
    <cellStyle name="Normal 4 3 2 4 3 4" xfId="11700"/>
    <cellStyle name="Normal 4 3 2 4 3 4 2" xfId="34952"/>
    <cellStyle name="Normal 4 3 2 4 3 4 3" xfId="34951"/>
    <cellStyle name="Normal 4 3 2 4 3 5" xfId="11701"/>
    <cellStyle name="Normal 4 3 2 4 3 5 2" xfId="34954"/>
    <cellStyle name="Normal 4 3 2 4 3 5 3" xfId="34953"/>
    <cellStyle name="Normal 4 3 2 4 3 6" xfId="11702"/>
    <cellStyle name="Normal 4 3 2 4 3 6 2" xfId="34955"/>
    <cellStyle name="Normal 4 3 2 4 3 7" xfId="34940"/>
    <cellStyle name="Normal 4 3 2 4 3_Sheet3" xfId="11703"/>
    <cellStyle name="Normal 4 3 2 4 4" xfId="11704"/>
    <cellStyle name="Normal 4 3 2 4 4 2" xfId="11705"/>
    <cellStyle name="Normal 4 3 2 4 4 2 2" xfId="11706"/>
    <cellStyle name="Normal 4 3 2 4 4 2 2 2" xfId="11707"/>
    <cellStyle name="Normal 4 3 2 4 4 2 2 2 2" xfId="34959"/>
    <cellStyle name="Normal 4 3 2 4 4 2 2 3" xfId="34958"/>
    <cellStyle name="Normal 4 3 2 4 4 2 2_Sheet3" xfId="11708"/>
    <cellStyle name="Normal 4 3 2 4 4 2 3" xfId="11709"/>
    <cellStyle name="Normal 4 3 2 4 4 2 3 2" xfId="34961"/>
    <cellStyle name="Normal 4 3 2 4 4 2 3 3" xfId="34960"/>
    <cellStyle name="Normal 4 3 2 4 4 2 4" xfId="11710"/>
    <cellStyle name="Normal 4 3 2 4 4 2 4 2" xfId="34963"/>
    <cellStyle name="Normal 4 3 2 4 4 2 4 3" xfId="34962"/>
    <cellStyle name="Normal 4 3 2 4 4 2 5" xfId="11711"/>
    <cellStyle name="Normal 4 3 2 4 4 2 5 2" xfId="34964"/>
    <cellStyle name="Normal 4 3 2 4 4 2 6" xfId="34957"/>
    <cellStyle name="Normal 4 3 2 4 4 2_Sheet3" xfId="11712"/>
    <cellStyle name="Normal 4 3 2 4 4 3" xfId="11713"/>
    <cellStyle name="Normal 4 3 2 4 4 3 2" xfId="11714"/>
    <cellStyle name="Normal 4 3 2 4 4 3 2 2" xfId="34966"/>
    <cellStyle name="Normal 4 3 2 4 4 3 3" xfId="34965"/>
    <cellStyle name="Normal 4 3 2 4 4 3_Sheet3" xfId="11715"/>
    <cellStyle name="Normal 4 3 2 4 4 4" xfId="11716"/>
    <cellStyle name="Normal 4 3 2 4 4 4 2" xfId="34968"/>
    <cellStyle name="Normal 4 3 2 4 4 4 3" xfId="34967"/>
    <cellStyle name="Normal 4 3 2 4 4 5" xfId="11717"/>
    <cellStyle name="Normal 4 3 2 4 4 5 2" xfId="34970"/>
    <cellStyle name="Normal 4 3 2 4 4 5 3" xfId="34969"/>
    <cellStyle name="Normal 4 3 2 4 4 6" xfId="11718"/>
    <cellStyle name="Normal 4 3 2 4 4 6 2" xfId="34971"/>
    <cellStyle name="Normal 4 3 2 4 4 7" xfId="34956"/>
    <cellStyle name="Normal 4 3 2 4 4_Sheet3" xfId="11719"/>
    <cellStyle name="Normal 4 3 2 4 5" xfId="11720"/>
    <cellStyle name="Normal 4 3 2 4 5 2" xfId="11721"/>
    <cellStyle name="Normal 4 3 2 4 5 2 2" xfId="11722"/>
    <cellStyle name="Normal 4 3 2 4 5 2 2 2" xfId="34974"/>
    <cellStyle name="Normal 4 3 2 4 5 2 3" xfId="34973"/>
    <cellStyle name="Normal 4 3 2 4 5 2_Sheet3" xfId="11723"/>
    <cellStyle name="Normal 4 3 2 4 5 3" xfId="11724"/>
    <cellStyle name="Normal 4 3 2 4 5 3 2" xfId="34976"/>
    <cellStyle name="Normal 4 3 2 4 5 3 3" xfId="34975"/>
    <cellStyle name="Normal 4 3 2 4 5 4" xfId="11725"/>
    <cellStyle name="Normal 4 3 2 4 5 4 2" xfId="34978"/>
    <cellStyle name="Normal 4 3 2 4 5 4 3" xfId="34977"/>
    <cellStyle name="Normal 4 3 2 4 5 5" xfId="11726"/>
    <cellStyle name="Normal 4 3 2 4 5 5 2" xfId="34979"/>
    <cellStyle name="Normal 4 3 2 4 5 6" xfId="34972"/>
    <cellStyle name="Normal 4 3 2 4 5_Sheet3" xfId="11727"/>
    <cellStyle name="Normal 4 3 2 4 6" xfId="11728"/>
    <cellStyle name="Normal 4 3 2 4 6 2" xfId="11729"/>
    <cellStyle name="Normal 4 3 2 4 6 2 2" xfId="34981"/>
    <cellStyle name="Normal 4 3 2 4 6 3" xfId="34980"/>
    <cellStyle name="Normal 4 3 2 4 6_Sheet3" xfId="11730"/>
    <cellStyle name="Normal 4 3 2 4 7" xfId="11731"/>
    <cellStyle name="Normal 4 3 2 4 7 2" xfId="34983"/>
    <cellStyle name="Normal 4 3 2 4 7 3" xfId="34982"/>
    <cellStyle name="Normal 4 3 2 4 8" xfId="11732"/>
    <cellStyle name="Normal 4 3 2 4 8 2" xfId="34985"/>
    <cellStyle name="Normal 4 3 2 4 8 3" xfId="34984"/>
    <cellStyle name="Normal 4 3 2 4 9" xfId="11733"/>
    <cellStyle name="Normal 4 3 2 4 9 2" xfId="34986"/>
    <cellStyle name="Normal 4 3 2 4_Sheet3" xfId="11734"/>
    <cellStyle name="Normal 4 3 2 5" xfId="11735"/>
    <cellStyle name="Normal 4 3 2 5 10" xfId="34987"/>
    <cellStyle name="Normal 4 3 2 5 2" xfId="11736"/>
    <cellStyle name="Normal 4 3 2 5 2 2" xfId="11737"/>
    <cellStyle name="Normal 4 3 2 5 2 2 2" xfId="11738"/>
    <cellStyle name="Normal 4 3 2 5 2 2 2 2" xfId="11739"/>
    <cellStyle name="Normal 4 3 2 5 2 2 2 2 2" xfId="34991"/>
    <cellStyle name="Normal 4 3 2 5 2 2 2 3" xfId="34990"/>
    <cellStyle name="Normal 4 3 2 5 2 2 2_Sheet3" xfId="11740"/>
    <cellStyle name="Normal 4 3 2 5 2 2 3" xfId="11741"/>
    <cellStyle name="Normal 4 3 2 5 2 2 3 2" xfId="34993"/>
    <cellStyle name="Normal 4 3 2 5 2 2 3 3" xfId="34992"/>
    <cellStyle name="Normal 4 3 2 5 2 2 4" xfId="11742"/>
    <cellStyle name="Normal 4 3 2 5 2 2 4 2" xfId="34995"/>
    <cellStyle name="Normal 4 3 2 5 2 2 4 3" xfId="34994"/>
    <cellStyle name="Normal 4 3 2 5 2 2 5" xfId="11743"/>
    <cellStyle name="Normal 4 3 2 5 2 2 5 2" xfId="34996"/>
    <cellStyle name="Normal 4 3 2 5 2 2 6" xfId="34989"/>
    <cellStyle name="Normal 4 3 2 5 2 2_Sheet3" xfId="11744"/>
    <cellStyle name="Normal 4 3 2 5 2 3" xfId="11745"/>
    <cellStyle name="Normal 4 3 2 5 2 3 2" xfId="11746"/>
    <cellStyle name="Normal 4 3 2 5 2 3 2 2" xfId="34998"/>
    <cellStyle name="Normal 4 3 2 5 2 3 3" xfId="34997"/>
    <cellStyle name="Normal 4 3 2 5 2 3_Sheet3" xfId="11747"/>
    <cellStyle name="Normal 4 3 2 5 2 4" xfId="11748"/>
    <cellStyle name="Normal 4 3 2 5 2 4 2" xfId="35000"/>
    <cellStyle name="Normal 4 3 2 5 2 4 3" xfId="34999"/>
    <cellStyle name="Normal 4 3 2 5 2 5" xfId="11749"/>
    <cellStyle name="Normal 4 3 2 5 2 5 2" xfId="35002"/>
    <cellStyle name="Normal 4 3 2 5 2 5 3" xfId="35001"/>
    <cellStyle name="Normal 4 3 2 5 2 6" xfId="11750"/>
    <cellStyle name="Normal 4 3 2 5 2 6 2" xfId="35003"/>
    <cellStyle name="Normal 4 3 2 5 2 7" xfId="34988"/>
    <cellStyle name="Normal 4 3 2 5 2_Sheet3" xfId="11751"/>
    <cellStyle name="Normal 4 3 2 5 3" xfId="11752"/>
    <cellStyle name="Normal 4 3 2 5 3 2" xfId="11753"/>
    <cellStyle name="Normal 4 3 2 5 3 2 2" xfId="11754"/>
    <cellStyle name="Normal 4 3 2 5 3 2 2 2" xfId="11755"/>
    <cellStyle name="Normal 4 3 2 5 3 2 2 2 2" xfId="35007"/>
    <cellStyle name="Normal 4 3 2 5 3 2 2 3" xfId="35006"/>
    <cellStyle name="Normal 4 3 2 5 3 2 2_Sheet3" xfId="11756"/>
    <cellStyle name="Normal 4 3 2 5 3 2 3" xfId="11757"/>
    <cellStyle name="Normal 4 3 2 5 3 2 3 2" xfId="35009"/>
    <cellStyle name="Normal 4 3 2 5 3 2 3 3" xfId="35008"/>
    <cellStyle name="Normal 4 3 2 5 3 2 4" xfId="11758"/>
    <cellStyle name="Normal 4 3 2 5 3 2 4 2" xfId="35011"/>
    <cellStyle name="Normal 4 3 2 5 3 2 4 3" xfId="35010"/>
    <cellStyle name="Normal 4 3 2 5 3 2 5" xfId="11759"/>
    <cellStyle name="Normal 4 3 2 5 3 2 5 2" xfId="35012"/>
    <cellStyle name="Normal 4 3 2 5 3 2 6" xfId="35005"/>
    <cellStyle name="Normal 4 3 2 5 3 2_Sheet3" xfId="11760"/>
    <cellStyle name="Normal 4 3 2 5 3 3" xfId="11761"/>
    <cellStyle name="Normal 4 3 2 5 3 3 2" xfId="11762"/>
    <cellStyle name="Normal 4 3 2 5 3 3 2 2" xfId="35014"/>
    <cellStyle name="Normal 4 3 2 5 3 3 3" xfId="35013"/>
    <cellStyle name="Normal 4 3 2 5 3 3_Sheet3" xfId="11763"/>
    <cellStyle name="Normal 4 3 2 5 3 4" xfId="11764"/>
    <cellStyle name="Normal 4 3 2 5 3 4 2" xfId="35016"/>
    <cellStyle name="Normal 4 3 2 5 3 4 3" xfId="35015"/>
    <cellStyle name="Normal 4 3 2 5 3 5" xfId="11765"/>
    <cellStyle name="Normal 4 3 2 5 3 5 2" xfId="35018"/>
    <cellStyle name="Normal 4 3 2 5 3 5 3" xfId="35017"/>
    <cellStyle name="Normal 4 3 2 5 3 6" xfId="11766"/>
    <cellStyle name="Normal 4 3 2 5 3 6 2" xfId="35019"/>
    <cellStyle name="Normal 4 3 2 5 3 7" xfId="35004"/>
    <cellStyle name="Normal 4 3 2 5 3_Sheet3" xfId="11767"/>
    <cellStyle name="Normal 4 3 2 5 4" xfId="11768"/>
    <cellStyle name="Normal 4 3 2 5 4 2" xfId="11769"/>
    <cellStyle name="Normal 4 3 2 5 4 2 2" xfId="11770"/>
    <cellStyle name="Normal 4 3 2 5 4 2 2 2" xfId="11771"/>
    <cellStyle name="Normal 4 3 2 5 4 2 2 2 2" xfId="35023"/>
    <cellStyle name="Normal 4 3 2 5 4 2 2 3" xfId="35022"/>
    <cellStyle name="Normal 4 3 2 5 4 2 2_Sheet3" xfId="11772"/>
    <cellStyle name="Normal 4 3 2 5 4 2 3" xfId="11773"/>
    <cellStyle name="Normal 4 3 2 5 4 2 3 2" xfId="35025"/>
    <cellStyle name="Normal 4 3 2 5 4 2 3 3" xfId="35024"/>
    <cellStyle name="Normal 4 3 2 5 4 2 4" xfId="11774"/>
    <cellStyle name="Normal 4 3 2 5 4 2 4 2" xfId="35027"/>
    <cellStyle name="Normal 4 3 2 5 4 2 4 3" xfId="35026"/>
    <cellStyle name="Normal 4 3 2 5 4 2 5" xfId="11775"/>
    <cellStyle name="Normal 4 3 2 5 4 2 5 2" xfId="35028"/>
    <cellStyle name="Normal 4 3 2 5 4 2 6" xfId="35021"/>
    <cellStyle name="Normal 4 3 2 5 4 2_Sheet3" xfId="11776"/>
    <cellStyle name="Normal 4 3 2 5 4 3" xfId="11777"/>
    <cellStyle name="Normal 4 3 2 5 4 3 2" xfId="11778"/>
    <cellStyle name="Normal 4 3 2 5 4 3 2 2" xfId="35030"/>
    <cellStyle name="Normal 4 3 2 5 4 3 3" xfId="35029"/>
    <cellStyle name="Normal 4 3 2 5 4 3_Sheet3" xfId="11779"/>
    <cellStyle name="Normal 4 3 2 5 4 4" xfId="11780"/>
    <cellStyle name="Normal 4 3 2 5 4 4 2" xfId="35032"/>
    <cellStyle name="Normal 4 3 2 5 4 4 3" xfId="35031"/>
    <cellStyle name="Normal 4 3 2 5 4 5" xfId="11781"/>
    <cellStyle name="Normal 4 3 2 5 4 5 2" xfId="35034"/>
    <cellStyle name="Normal 4 3 2 5 4 5 3" xfId="35033"/>
    <cellStyle name="Normal 4 3 2 5 4 6" xfId="11782"/>
    <cellStyle name="Normal 4 3 2 5 4 6 2" xfId="35035"/>
    <cellStyle name="Normal 4 3 2 5 4 7" xfId="35020"/>
    <cellStyle name="Normal 4 3 2 5 4_Sheet3" xfId="11783"/>
    <cellStyle name="Normal 4 3 2 5 5" xfId="11784"/>
    <cellStyle name="Normal 4 3 2 5 5 2" xfId="11785"/>
    <cellStyle name="Normal 4 3 2 5 5 2 2" xfId="11786"/>
    <cellStyle name="Normal 4 3 2 5 5 2 2 2" xfId="35038"/>
    <cellStyle name="Normal 4 3 2 5 5 2 3" xfId="35037"/>
    <cellStyle name="Normal 4 3 2 5 5 2_Sheet3" xfId="11787"/>
    <cellStyle name="Normal 4 3 2 5 5 3" xfId="11788"/>
    <cellStyle name="Normal 4 3 2 5 5 3 2" xfId="35040"/>
    <cellStyle name="Normal 4 3 2 5 5 3 3" xfId="35039"/>
    <cellStyle name="Normal 4 3 2 5 5 4" xfId="11789"/>
    <cellStyle name="Normal 4 3 2 5 5 4 2" xfId="35042"/>
    <cellStyle name="Normal 4 3 2 5 5 4 3" xfId="35041"/>
    <cellStyle name="Normal 4 3 2 5 5 5" xfId="11790"/>
    <cellStyle name="Normal 4 3 2 5 5 5 2" xfId="35043"/>
    <cellStyle name="Normal 4 3 2 5 5 6" xfId="35036"/>
    <cellStyle name="Normal 4 3 2 5 5_Sheet3" xfId="11791"/>
    <cellStyle name="Normal 4 3 2 5 6" xfId="11792"/>
    <cellStyle name="Normal 4 3 2 5 6 2" xfId="11793"/>
    <cellStyle name="Normal 4 3 2 5 6 2 2" xfId="35045"/>
    <cellStyle name="Normal 4 3 2 5 6 3" xfId="35044"/>
    <cellStyle name="Normal 4 3 2 5 6_Sheet3" xfId="11794"/>
    <cellStyle name="Normal 4 3 2 5 7" xfId="11795"/>
    <cellStyle name="Normal 4 3 2 5 7 2" xfId="35047"/>
    <cellStyle name="Normal 4 3 2 5 7 3" xfId="35046"/>
    <cellStyle name="Normal 4 3 2 5 8" xfId="11796"/>
    <cellStyle name="Normal 4 3 2 5 8 2" xfId="35049"/>
    <cellStyle name="Normal 4 3 2 5 8 3" xfId="35048"/>
    <cellStyle name="Normal 4 3 2 5 9" xfId="11797"/>
    <cellStyle name="Normal 4 3 2 5 9 2" xfId="35050"/>
    <cellStyle name="Normal 4 3 2 5_Sheet3" xfId="11798"/>
    <cellStyle name="Normal 4 3 2 6" xfId="11799"/>
    <cellStyle name="Normal 4 3 2 6 10" xfId="35051"/>
    <cellStyle name="Normal 4 3 2 6 2" xfId="11800"/>
    <cellStyle name="Normal 4 3 2 6 2 2" xfId="11801"/>
    <cellStyle name="Normal 4 3 2 6 2 2 2" xfId="11802"/>
    <cellStyle name="Normal 4 3 2 6 2 2 2 2" xfId="11803"/>
    <cellStyle name="Normal 4 3 2 6 2 2 2 2 2" xfId="35055"/>
    <cellStyle name="Normal 4 3 2 6 2 2 2 3" xfId="35054"/>
    <cellStyle name="Normal 4 3 2 6 2 2 2_Sheet3" xfId="11804"/>
    <cellStyle name="Normal 4 3 2 6 2 2 3" xfId="11805"/>
    <cellStyle name="Normal 4 3 2 6 2 2 3 2" xfId="35057"/>
    <cellStyle name="Normal 4 3 2 6 2 2 3 3" xfId="35056"/>
    <cellStyle name="Normal 4 3 2 6 2 2 4" xfId="11806"/>
    <cellStyle name="Normal 4 3 2 6 2 2 4 2" xfId="35059"/>
    <cellStyle name="Normal 4 3 2 6 2 2 4 3" xfId="35058"/>
    <cellStyle name="Normal 4 3 2 6 2 2 5" xfId="11807"/>
    <cellStyle name="Normal 4 3 2 6 2 2 5 2" xfId="35060"/>
    <cellStyle name="Normal 4 3 2 6 2 2 6" xfId="35053"/>
    <cellStyle name="Normal 4 3 2 6 2 2_Sheet3" xfId="11808"/>
    <cellStyle name="Normal 4 3 2 6 2 3" xfId="11809"/>
    <cellStyle name="Normal 4 3 2 6 2 3 2" xfId="11810"/>
    <cellStyle name="Normal 4 3 2 6 2 3 2 2" xfId="35062"/>
    <cellStyle name="Normal 4 3 2 6 2 3 3" xfId="35061"/>
    <cellStyle name="Normal 4 3 2 6 2 3_Sheet3" xfId="11811"/>
    <cellStyle name="Normal 4 3 2 6 2 4" xfId="11812"/>
    <cellStyle name="Normal 4 3 2 6 2 4 2" xfId="35064"/>
    <cellStyle name="Normal 4 3 2 6 2 4 3" xfId="35063"/>
    <cellStyle name="Normal 4 3 2 6 2 5" xfId="11813"/>
    <cellStyle name="Normal 4 3 2 6 2 5 2" xfId="35066"/>
    <cellStyle name="Normal 4 3 2 6 2 5 3" xfId="35065"/>
    <cellStyle name="Normal 4 3 2 6 2 6" xfId="11814"/>
    <cellStyle name="Normal 4 3 2 6 2 6 2" xfId="35067"/>
    <cellStyle name="Normal 4 3 2 6 2 7" xfId="35052"/>
    <cellStyle name="Normal 4 3 2 6 2_Sheet3" xfId="11815"/>
    <cellStyle name="Normal 4 3 2 6 3" xfId="11816"/>
    <cellStyle name="Normal 4 3 2 6 3 2" xfId="11817"/>
    <cellStyle name="Normal 4 3 2 6 3 2 2" xfId="11818"/>
    <cellStyle name="Normal 4 3 2 6 3 2 2 2" xfId="11819"/>
    <cellStyle name="Normal 4 3 2 6 3 2 2 2 2" xfId="35071"/>
    <cellStyle name="Normal 4 3 2 6 3 2 2 3" xfId="35070"/>
    <cellStyle name="Normal 4 3 2 6 3 2 2_Sheet3" xfId="11820"/>
    <cellStyle name="Normal 4 3 2 6 3 2 3" xfId="11821"/>
    <cellStyle name="Normal 4 3 2 6 3 2 3 2" xfId="35073"/>
    <cellStyle name="Normal 4 3 2 6 3 2 3 3" xfId="35072"/>
    <cellStyle name="Normal 4 3 2 6 3 2 4" xfId="11822"/>
    <cellStyle name="Normal 4 3 2 6 3 2 4 2" xfId="35075"/>
    <cellStyle name="Normal 4 3 2 6 3 2 4 3" xfId="35074"/>
    <cellStyle name="Normal 4 3 2 6 3 2 5" xfId="11823"/>
    <cellStyle name="Normal 4 3 2 6 3 2 5 2" xfId="35076"/>
    <cellStyle name="Normal 4 3 2 6 3 2 6" xfId="35069"/>
    <cellStyle name="Normal 4 3 2 6 3 2_Sheet3" xfId="11824"/>
    <cellStyle name="Normal 4 3 2 6 3 3" xfId="11825"/>
    <cellStyle name="Normal 4 3 2 6 3 3 2" xfId="11826"/>
    <cellStyle name="Normal 4 3 2 6 3 3 2 2" xfId="35078"/>
    <cellStyle name="Normal 4 3 2 6 3 3 3" xfId="35077"/>
    <cellStyle name="Normal 4 3 2 6 3 3_Sheet3" xfId="11827"/>
    <cellStyle name="Normal 4 3 2 6 3 4" xfId="11828"/>
    <cellStyle name="Normal 4 3 2 6 3 4 2" xfId="35080"/>
    <cellStyle name="Normal 4 3 2 6 3 4 3" xfId="35079"/>
    <cellStyle name="Normal 4 3 2 6 3 5" xfId="11829"/>
    <cellStyle name="Normal 4 3 2 6 3 5 2" xfId="35082"/>
    <cellStyle name="Normal 4 3 2 6 3 5 3" xfId="35081"/>
    <cellStyle name="Normal 4 3 2 6 3 6" xfId="11830"/>
    <cellStyle name="Normal 4 3 2 6 3 6 2" xfId="35083"/>
    <cellStyle name="Normal 4 3 2 6 3 7" xfId="35068"/>
    <cellStyle name="Normal 4 3 2 6 3_Sheet3" xfId="11831"/>
    <cellStyle name="Normal 4 3 2 6 4" xfId="11832"/>
    <cellStyle name="Normal 4 3 2 6 4 2" xfId="11833"/>
    <cellStyle name="Normal 4 3 2 6 4 2 2" xfId="11834"/>
    <cellStyle name="Normal 4 3 2 6 4 2 2 2" xfId="11835"/>
    <cellStyle name="Normal 4 3 2 6 4 2 2 2 2" xfId="35087"/>
    <cellStyle name="Normal 4 3 2 6 4 2 2 3" xfId="35086"/>
    <cellStyle name="Normal 4 3 2 6 4 2 2_Sheet3" xfId="11836"/>
    <cellStyle name="Normal 4 3 2 6 4 2 3" xfId="11837"/>
    <cellStyle name="Normal 4 3 2 6 4 2 3 2" xfId="35089"/>
    <cellStyle name="Normal 4 3 2 6 4 2 3 3" xfId="35088"/>
    <cellStyle name="Normal 4 3 2 6 4 2 4" xfId="11838"/>
    <cellStyle name="Normal 4 3 2 6 4 2 4 2" xfId="35091"/>
    <cellStyle name="Normal 4 3 2 6 4 2 4 3" xfId="35090"/>
    <cellStyle name="Normal 4 3 2 6 4 2 5" xfId="11839"/>
    <cellStyle name="Normal 4 3 2 6 4 2 5 2" xfId="35092"/>
    <cellStyle name="Normal 4 3 2 6 4 2 6" xfId="35085"/>
    <cellStyle name="Normal 4 3 2 6 4 2_Sheet3" xfId="11840"/>
    <cellStyle name="Normal 4 3 2 6 4 3" xfId="11841"/>
    <cellStyle name="Normal 4 3 2 6 4 3 2" xfId="11842"/>
    <cellStyle name="Normal 4 3 2 6 4 3 2 2" xfId="35094"/>
    <cellStyle name="Normal 4 3 2 6 4 3 3" xfId="35093"/>
    <cellStyle name="Normal 4 3 2 6 4 3_Sheet3" xfId="11843"/>
    <cellStyle name="Normal 4 3 2 6 4 4" xfId="11844"/>
    <cellStyle name="Normal 4 3 2 6 4 4 2" xfId="35096"/>
    <cellStyle name="Normal 4 3 2 6 4 4 3" xfId="35095"/>
    <cellStyle name="Normal 4 3 2 6 4 5" xfId="11845"/>
    <cellStyle name="Normal 4 3 2 6 4 5 2" xfId="35098"/>
    <cellStyle name="Normal 4 3 2 6 4 5 3" xfId="35097"/>
    <cellStyle name="Normal 4 3 2 6 4 6" xfId="11846"/>
    <cellStyle name="Normal 4 3 2 6 4 6 2" xfId="35099"/>
    <cellStyle name="Normal 4 3 2 6 4 7" xfId="35084"/>
    <cellStyle name="Normal 4 3 2 6 4_Sheet3" xfId="11847"/>
    <cellStyle name="Normal 4 3 2 6 5" xfId="11848"/>
    <cellStyle name="Normal 4 3 2 6 5 2" xfId="11849"/>
    <cellStyle name="Normal 4 3 2 6 5 2 2" xfId="11850"/>
    <cellStyle name="Normal 4 3 2 6 5 2 2 2" xfId="35102"/>
    <cellStyle name="Normal 4 3 2 6 5 2 3" xfId="35101"/>
    <cellStyle name="Normal 4 3 2 6 5 2_Sheet3" xfId="11851"/>
    <cellStyle name="Normal 4 3 2 6 5 3" xfId="11852"/>
    <cellStyle name="Normal 4 3 2 6 5 3 2" xfId="35104"/>
    <cellStyle name="Normal 4 3 2 6 5 3 3" xfId="35103"/>
    <cellStyle name="Normal 4 3 2 6 5 4" xfId="11853"/>
    <cellStyle name="Normal 4 3 2 6 5 4 2" xfId="35106"/>
    <cellStyle name="Normal 4 3 2 6 5 4 3" xfId="35105"/>
    <cellStyle name="Normal 4 3 2 6 5 5" xfId="11854"/>
    <cellStyle name="Normal 4 3 2 6 5 5 2" xfId="35107"/>
    <cellStyle name="Normal 4 3 2 6 5 6" xfId="35100"/>
    <cellStyle name="Normal 4 3 2 6 5_Sheet3" xfId="11855"/>
    <cellStyle name="Normal 4 3 2 6 6" xfId="11856"/>
    <cellStyle name="Normal 4 3 2 6 6 2" xfId="11857"/>
    <cellStyle name="Normal 4 3 2 6 6 2 2" xfId="35109"/>
    <cellStyle name="Normal 4 3 2 6 6 3" xfId="35108"/>
    <cellStyle name="Normal 4 3 2 6 6_Sheet3" xfId="11858"/>
    <cellStyle name="Normal 4 3 2 6 7" xfId="11859"/>
    <cellStyle name="Normal 4 3 2 6 7 2" xfId="35111"/>
    <cellStyle name="Normal 4 3 2 6 7 3" xfId="35110"/>
    <cellStyle name="Normal 4 3 2 6 8" xfId="11860"/>
    <cellStyle name="Normal 4 3 2 6 8 2" xfId="35113"/>
    <cellStyle name="Normal 4 3 2 6 8 3" xfId="35112"/>
    <cellStyle name="Normal 4 3 2 6 9" xfId="11861"/>
    <cellStyle name="Normal 4 3 2 6 9 2" xfId="35114"/>
    <cellStyle name="Normal 4 3 2 6_Sheet3" xfId="11862"/>
    <cellStyle name="Normal 4 3 2 7" xfId="11863"/>
    <cellStyle name="Normal 4 3 2 7 2" xfId="11864"/>
    <cellStyle name="Normal 4 3 2 7 2 2" xfId="11865"/>
    <cellStyle name="Normal 4 3 2 7 2 2 2" xfId="11866"/>
    <cellStyle name="Normal 4 3 2 7 2 2 2 2" xfId="35118"/>
    <cellStyle name="Normal 4 3 2 7 2 2 3" xfId="35117"/>
    <cellStyle name="Normal 4 3 2 7 2 2_Sheet3" xfId="11867"/>
    <cellStyle name="Normal 4 3 2 7 2 3" xfId="11868"/>
    <cellStyle name="Normal 4 3 2 7 2 3 2" xfId="35120"/>
    <cellStyle name="Normal 4 3 2 7 2 3 3" xfId="35119"/>
    <cellStyle name="Normal 4 3 2 7 2 4" xfId="11869"/>
    <cellStyle name="Normal 4 3 2 7 2 4 2" xfId="35122"/>
    <cellStyle name="Normal 4 3 2 7 2 4 3" xfId="35121"/>
    <cellStyle name="Normal 4 3 2 7 2 5" xfId="11870"/>
    <cellStyle name="Normal 4 3 2 7 2 5 2" xfId="35123"/>
    <cellStyle name="Normal 4 3 2 7 2 6" xfId="35116"/>
    <cellStyle name="Normal 4 3 2 7 2_Sheet3" xfId="11871"/>
    <cellStyle name="Normal 4 3 2 7 3" xfId="11872"/>
    <cellStyle name="Normal 4 3 2 7 3 2" xfId="11873"/>
    <cellStyle name="Normal 4 3 2 7 3 2 2" xfId="35125"/>
    <cellStyle name="Normal 4 3 2 7 3 3" xfId="35124"/>
    <cellStyle name="Normal 4 3 2 7 3_Sheet3" xfId="11874"/>
    <cellStyle name="Normal 4 3 2 7 4" xfId="11875"/>
    <cellStyle name="Normal 4 3 2 7 4 2" xfId="35127"/>
    <cellStyle name="Normal 4 3 2 7 4 3" xfId="35126"/>
    <cellStyle name="Normal 4 3 2 7 5" xfId="11876"/>
    <cellStyle name="Normal 4 3 2 7 5 2" xfId="35129"/>
    <cellStyle name="Normal 4 3 2 7 5 3" xfId="35128"/>
    <cellStyle name="Normal 4 3 2 7 6" xfId="11877"/>
    <cellStyle name="Normal 4 3 2 7 6 2" xfId="35130"/>
    <cellStyle name="Normal 4 3 2 7 7" xfId="35115"/>
    <cellStyle name="Normal 4 3 2 7_Sheet3" xfId="11878"/>
    <cellStyle name="Normal 4 3 2 8" xfId="11879"/>
    <cellStyle name="Normal 4 3 2 8 2" xfId="11880"/>
    <cellStyle name="Normal 4 3 2 8 2 2" xfId="11881"/>
    <cellStyle name="Normal 4 3 2 8 2 2 2" xfId="11882"/>
    <cellStyle name="Normal 4 3 2 8 2 2 2 2" xfId="35134"/>
    <cellStyle name="Normal 4 3 2 8 2 2 3" xfId="35133"/>
    <cellStyle name="Normal 4 3 2 8 2 2_Sheet3" xfId="11883"/>
    <cellStyle name="Normal 4 3 2 8 2 3" xfId="11884"/>
    <cellStyle name="Normal 4 3 2 8 2 3 2" xfId="35136"/>
    <cellStyle name="Normal 4 3 2 8 2 3 3" xfId="35135"/>
    <cellStyle name="Normal 4 3 2 8 2 4" xfId="11885"/>
    <cellStyle name="Normal 4 3 2 8 2 4 2" xfId="35138"/>
    <cellStyle name="Normal 4 3 2 8 2 4 3" xfId="35137"/>
    <cellStyle name="Normal 4 3 2 8 2 5" xfId="11886"/>
    <cellStyle name="Normal 4 3 2 8 2 5 2" xfId="35139"/>
    <cellStyle name="Normal 4 3 2 8 2 6" xfId="35132"/>
    <cellStyle name="Normal 4 3 2 8 2_Sheet3" xfId="11887"/>
    <cellStyle name="Normal 4 3 2 8 3" xfId="11888"/>
    <cellStyle name="Normal 4 3 2 8 3 2" xfId="11889"/>
    <cellStyle name="Normal 4 3 2 8 3 2 2" xfId="35141"/>
    <cellStyle name="Normal 4 3 2 8 3 3" xfId="35140"/>
    <cellStyle name="Normal 4 3 2 8 3_Sheet3" xfId="11890"/>
    <cellStyle name="Normal 4 3 2 8 4" xfId="11891"/>
    <cellStyle name="Normal 4 3 2 8 4 2" xfId="35143"/>
    <cellStyle name="Normal 4 3 2 8 4 3" xfId="35142"/>
    <cellStyle name="Normal 4 3 2 8 5" xfId="11892"/>
    <cellStyle name="Normal 4 3 2 8 5 2" xfId="35145"/>
    <cellStyle name="Normal 4 3 2 8 5 3" xfId="35144"/>
    <cellStyle name="Normal 4 3 2 8 6" xfId="11893"/>
    <cellStyle name="Normal 4 3 2 8 6 2" xfId="35146"/>
    <cellStyle name="Normal 4 3 2 8 7" xfId="35131"/>
    <cellStyle name="Normal 4 3 2 8_Sheet3" xfId="11894"/>
    <cellStyle name="Normal 4 3 2 9" xfId="11895"/>
    <cellStyle name="Normal 4 3 2 9 2" xfId="11896"/>
    <cellStyle name="Normal 4 3 2 9 2 2" xfId="11897"/>
    <cellStyle name="Normal 4 3 2 9 2 2 2" xfId="11898"/>
    <cellStyle name="Normal 4 3 2 9 2 2 2 2" xfId="35150"/>
    <cellStyle name="Normal 4 3 2 9 2 2 3" xfId="35149"/>
    <cellStyle name="Normal 4 3 2 9 2 2_Sheet3" xfId="11899"/>
    <cellStyle name="Normal 4 3 2 9 2 3" xfId="11900"/>
    <cellStyle name="Normal 4 3 2 9 2 3 2" xfId="35152"/>
    <cellStyle name="Normal 4 3 2 9 2 3 3" xfId="35151"/>
    <cellStyle name="Normal 4 3 2 9 2 4" xfId="11901"/>
    <cellStyle name="Normal 4 3 2 9 2 4 2" xfId="35154"/>
    <cellStyle name="Normal 4 3 2 9 2 4 3" xfId="35153"/>
    <cellStyle name="Normal 4 3 2 9 2 5" xfId="11902"/>
    <cellStyle name="Normal 4 3 2 9 2 5 2" xfId="35155"/>
    <cellStyle name="Normal 4 3 2 9 2 6" xfId="35148"/>
    <cellStyle name="Normal 4 3 2 9 2_Sheet3" xfId="11903"/>
    <cellStyle name="Normal 4 3 2 9 3" xfId="11904"/>
    <cellStyle name="Normal 4 3 2 9 3 2" xfId="11905"/>
    <cellStyle name="Normal 4 3 2 9 3 2 2" xfId="35157"/>
    <cellStyle name="Normal 4 3 2 9 3 3" xfId="35156"/>
    <cellStyle name="Normal 4 3 2 9 3_Sheet3" xfId="11906"/>
    <cellStyle name="Normal 4 3 2 9 4" xfId="11907"/>
    <cellStyle name="Normal 4 3 2 9 4 2" xfId="35159"/>
    <cellStyle name="Normal 4 3 2 9 4 3" xfId="35158"/>
    <cellStyle name="Normal 4 3 2 9 5" xfId="11908"/>
    <cellStyle name="Normal 4 3 2 9 5 2" xfId="35161"/>
    <cellStyle name="Normal 4 3 2 9 5 3" xfId="35160"/>
    <cellStyle name="Normal 4 3 2 9 6" xfId="11909"/>
    <cellStyle name="Normal 4 3 2 9 6 2" xfId="35162"/>
    <cellStyle name="Normal 4 3 2 9 7" xfId="35147"/>
    <cellStyle name="Normal 4 3 2 9_Sheet3" xfId="11910"/>
    <cellStyle name="Normal 4 3 2_Sheet3" xfId="11911"/>
    <cellStyle name="Normal 4 3 20" xfId="11912"/>
    <cellStyle name="Normal 4 3 20 2" xfId="35163"/>
    <cellStyle name="Normal 4 3 21" xfId="34524"/>
    <cellStyle name="Normal 4 3 3" xfId="11913"/>
    <cellStyle name="Normal 4 3 3 10" xfId="35164"/>
    <cellStyle name="Normal 4 3 3 2" xfId="11914"/>
    <cellStyle name="Normal 4 3 3 2 2" xfId="11915"/>
    <cellStyle name="Normal 4 3 3 2 2 2" xfId="11916"/>
    <cellStyle name="Normal 4 3 3 2 2 2 2" xfId="11917"/>
    <cellStyle name="Normal 4 3 3 2 2 2 2 2" xfId="35168"/>
    <cellStyle name="Normal 4 3 3 2 2 2 3" xfId="35167"/>
    <cellStyle name="Normal 4 3 3 2 2 2_Sheet3" xfId="11918"/>
    <cellStyle name="Normal 4 3 3 2 2 3" xfId="11919"/>
    <cellStyle name="Normal 4 3 3 2 2 3 2" xfId="35170"/>
    <cellStyle name="Normal 4 3 3 2 2 3 3" xfId="35169"/>
    <cellStyle name="Normal 4 3 3 2 2 4" xfId="11920"/>
    <cellStyle name="Normal 4 3 3 2 2 4 2" xfId="35172"/>
    <cellStyle name="Normal 4 3 3 2 2 4 3" xfId="35171"/>
    <cellStyle name="Normal 4 3 3 2 2 5" xfId="11921"/>
    <cellStyle name="Normal 4 3 3 2 2 5 2" xfId="35173"/>
    <cellStyle name="Normal 4 3 3 2 2 6" xfId="35166"/>
    <cellStyle name="Normal 4 3 3 2 2_Sheet3" xfId="11922"/>
    <cellStyle name="Normal 4 3 3 2 3" xfId="11923"/>
    <cellStyle name="Normal 4 3 3 2 3 2" xfId="11924"/>
    <cellStyle name="Normal 4 3 3 2 3 2 2" xfId="35175"/>
    <cellStyle name="Normal 4 3 3 2 3 3" xfId="35174"/>
    <cellStyle name="Normal 4 3 3 2 3_Sheet3" xfId="11925"/>
    <cellStyle name="Normal 4 3 3 2 4" xfId="11926"/>
    <cellStyle name="Normal 4 3 3 2 4 2" xfId="35177"/>
    <cellStyle name="Normal 4 3 3 2 4 3" xfId="35176"/>
    <cellStyle name="Normal 4 3 3 2 5" xfId="11927"/>
    <cellStyle name="Normal 4 3 3 2 5 2" xfId="35179"/>
    <cellStyle name="Normal 4 3 3 2 5 3" xfId="35178"/>
    <cellStyle name="Normal 4 3 3 2 6" xfId="11928"/>
    <cellStyle name="Normal 4 3 3 2 6 2" xfId="35180"/>
    <cellStyle name="Normal 4 3 3 2 7" xfId="35165"/>
    <cellStyle name="Normal 4 3 3 2_Sheet3" xfId="11929"/>
    <cellStyle name="Normal 4 3 3 3" xfId="11930"/>
    <cellStyle name="Normal 4 3 3 3 2" xfId="11931"/>
    <cellStyle name="Normal 4 3 3 3 2 2" xfId="11932"/>
    <cellStyle name="Normal 4 3 3 3 2 2 2" xfId="11933"/>
    <cellStyle name="Normal 4 3 3 3 2 2 2 2" xfId="35184"/>
    <cellStyle name="Normal 4 3 3 3 2 2 3" xfId="35183"/>
    <cellStyle name="Normal 4 3 3 3 2 2_Sheet3" xfId="11934"/>
    <cellStyle name="Normal 4 3 3 3 2 3" xfId="11935"/>
    <cellStyle name="Normal 4 3 3 3 2 3 2" xfId="35186"/>
    <cellStyle name="Normal 4 3 3 3 2 3 3" xfId="35185"/>
    <cellStyle name="Normal 4 3 3 3 2 4" xfId="11936"/>
    <cellStyle name="Normal 4 3 3 3 2 4 2" xfId="35188"/>
    <cellStyle name="Normal 4 3 3 3 2 4 3" xfId="35187"/>
    <cellStyle name="Normal 4 3 3 3 2 5" xfId="11937"/>
    <cellStyle name="Normal 4 3 3 3 2 5 2" xfId="35189"/>
    <cellStyle name="Normal 4 3 3 3 2 6" xfId="35182"/>
    <cellStyle name="Normal 4 3 3 3 2_Sheet3" xfId="11938"/>
    <cellStyle name="Normal 4 3 3 3 3" xfId="11939"/>
    <cellStyle name="Normal 4 3 3 3 3 2" xfId="11940"/>
    <cellStyle name="Normal 4 3 3 3 3 2 2" xfId="35191"/>
    <cellStyle name="Normal 4 3 3 3 3 3" xfId="35190"/>
    <cellStyle name="Normal 4 3 3 3 3_Sheet3" xfId="11941"/>
    <cellStyle name="Normal 4 3 3 3 4" xfId="11942"/>
    <cellStyle name="Normal 4 3 3 3 4 2" xfId="35193"/>
    <cellStyle name="Normal 4 3 3 3 4 3" xfId="35192"/>
    <cellStyle name="Normal 4 3 3 3 5" xfId="11943"/>
    <cellStyle name="Normal 4 3 3 3 5 2" xfId="35195"/>
    <cellStyle name="Normal 4 3 3 3 5 3" xfId="35194"/>
    <cellStyle name="Normal 4 3 3 3 6" xfId="11944"/>
    <cellStyle name="Normal 4 3 3 3 6 2" xfId="35196"/>
    <cellStyle name="Normal 4 3 3 3 7" xfId="35181"/>
    <cellStyle name="Normal 4 3 3 3_Sheet3" xfId="11945"/>
    <cellStyle name="Normal 4 3 3 4" xfId="11946"/>
    <cellStyle name="Normal 4 3 3 4 2" xfId="11947"/>
    <cellStyle name="Normal 4 3 3 4 2 2" xfId="11948"/>
    <cellStyle name="Normal 4 3 3 4 2 2 2" xfId="11949"/>
    <cellStyle name="Normal 4 3 3 4 2 2 2 2" xfId="35200"/>
    <cellStyle name="Normal 4 3 3 4 2 2 3" xfId="35199"/>
    <cellStyle name="Normal 4 3 3 4 2 2_Sheet3" xfId="11950"/>
    <cellStyle name="Normal 4 3 3 4 2 3" xfId="11951"/>
    <cellStyle name="Normal 4 3 3 4 2 3 2" xfId="35202"/>
    <cellStyle name="Normal 4 3 3 4 2 3 3" xfId="35201"/>
    <cellStyle name="Normal 4 3 3 4 2 4" xfId="11952"/>
    <cellStyle name="Normal 4 3 3 4 2 4 2" xfId="35204"/>
    <cellStyle name="Normal 4 3 3 4 2 4 3" xfId="35203"/>
    <cellStyle name="Normal 4 3 3 4 2 5" xfId="11953"/>
    <cellStyle name="Normal 4 3 3 4 2 5 2" xfId="35205"/>
    <cellStyle name="Normal 4 3 3 4 2 6" xfId="35198"/>
    <cellStyle name="Normal 4 3 3 4 2_Sheet3" xfId="11954"/>
    <cellStyle name="Normal 4 3 3 4 3" xfId="11955"/>
    <cellStyle name="Normal 4 3 3 4 3 2" xfId="11956"/>
    <cellStyle name="Normal 4 3 3 4 3 2 2" xfId="35207"/>
    <cellStyle name="Normal 4 3 3 4 3 3" xfId="35206"/>
    <cellStyle name="Normal 4 3 3 4 3_Sheet3" xfId="11957"/>
    <cellStyle name="Normal 4 3 3 4 4" xfId="11958"/>
    <cellStyle name="Normal 4 3 3 4 4 2" xfId="35209"/>
    <cellStyle name="Normal 4 3 3 4 4 3" xfId="35208"/>
    <cellStyle name="Normal 4 3 3 4 5" xfId="11959"/>
    <cellStyle name="Normal 4 3 3 4 5 2" xfId="35211"/>
    <cellStyle name="Normal 4 3 3 4 5 3" xfId="35210"/>
    <cellStyle name="Normal 4 3 3 4 6" xfId="11960"/>
    <cellStyle name="Normal 4 3 3 4 6 2" xfId="35212"/>
    <cellStyle name="Normal 4 3 3 4 7" xfId="35197"/>
    <cellStyle name="Normal 4 3 3 4_Sheet3" xfId="11961"/>
    <cellStyle name="Normal 4 3 3 5" xfId="11962"/>
    <cellStyle name="Normal 4 3 3 5 2" xfId="11963"/>
    <cellStyle name="Normal 4 3 3 5 2 2" xfId="11964"/>
    <cellStyle name="Normal 4 3 3 5 2 2 2" xfId="35215"/>
    <cellStyle name="Normal 4 3 3 5 2 3" xfId="35214"/>
    <cellStyle name="Normal 4 3 3 5 2_Sheet3" xfId="11965"/>
    <cellStyle name="Normal 4 3 3 5 3" xfId="11966"/>
    <cellStyle name="Normal 4 3 3 5 3 2" xfId="35217"/>
    <cellStyle name="Normal 4 3 3 5 3 3" xfId="35216"/>
    <cellStyle name="Normal 4 3 3 5 4" xfId="11967"/>
    <cellStyle name="Normal 4 3 3 5 4 2" xfId="35219"/>
    <cellStyle name="Normal 4 3 3 5 4 3" xfId="35218"/>
    <cellStyle name="Normal 4 3 3 5 5" xfId="11968"/>
    <cellStyle name="Normal 4 3 3 5 5 2" xfId="35220"/>
    <cellStyle name="Normal 4 3 3 5 6" xfId="35213"/>
    <cellStyle name="Normal 4 3 3 5_Sheet3" xfId="11969"/>
    <cellStyle name="Normal 4 3 3 6" xfId="11970"/>
    <cellStyle name="Normal 4 3 3 6 2" xfId="11971"/>
    <cellStyle name="Normal 4 3 3 6 2 2" xfId="35222"/>
    <cellStyle name="Normal 4 3 3 6 3" xfId="35221"/>
    <cellStyle name="Normal 4 3 3 6_Sheet3" xfId="11972"/>
    <cellStyle name="Normal 4 3 3 7" xfId="11973"/>
    <cellStyle name="Normal 4 3 3 7 2" xfId="35224"/>
    <cellStyle name="Normal 4 3 3 7 3" xfId="35223"/>
    <cellStyle name="Normal 4 3 3 8" xfId="11974"/>
    <cellStyle name="Normal 4 3 3 8 2" xfId="35226"/>
    <cellStyle name="Normal 4 3 3 8 3" xfId="35225"/>
    <cellStyle name="Normal 4 3 3 9" xfId="11975"/>
    <cellStyle name="Normal 4 3 3 9 2" xfId="35227"/>
    <cellStyle name="Normal 4 3 3_Sheet3" xfId="11976"/>
    <cellStyle name="Normal 4 3 4" xfId="11977"/>
    <cellStyle name="Normal 4 3 4 10" xfId="35228"/>
    <cellStyle name="Normal 4 3 4 2" xfId="11978"/>
    <cellStyle name="Normal 4 3 4 2 2" xfId="11979"/>
    <cellStyle name="Normal 4 3 4 2 2 2" xfId="11980"/>
    <cellStyle name="Normal 4 3 4 2 2 2 2" xfId="11981"/>
    <cellStyle name="Normal 4 3 4 2 2 2 2 2" xfId="35232"/>
    <cellStyle name="Normal 4 3 4 2 2 2 3" xfId="35231"/>
    <cellStyle name="Normal 4 3 4 2 2 2_Sheet3" xfId="11982"/>
    <cellStyle name="Normal 4 3 4 2 2 3" xfId="11983"/>
    <cellStyle name="Normal 4 3 4 2 2 3 2" xfId="35234"/>
    <cellStyle name="Normal 4 3 4 2 2 3 3" xfId="35233"/>
    <cellStyle name="Normal 4 3 4 2 2 4" xfId="11984"/>
    <cellStyle name="Normal 4 3 4 2 2 4 2" xfId="35236"/>
    <cellStyle name="Normal 4 3 4 2 2 4 3" xfId="35235"/>
    <cellStyle name="Normal 4 3 4 2 2 5" xfId="11985"/>
    <cellStyle name="Normal 4 3 4 2 2 5 2" xfId="35237"/>
    <cellStyle name="Normal 4 3 4 2 2 6" xfId="35230"/>
    <cellStyle name="Normal 4 3 4 2 2_Sheet3" xfId="11986"/>
    <cellStyle name="Normal 4 3 4 2 3" xfId="11987"/>
    <cellStyle name="Normal 4 3 4 2 3 2" xfId="11988"/>
    <cellStyle name="Normal 4 3 4 2 3 2 2" xfId="35239"/>
    <cellStyle name="Normal 4 3 4 2 3 3" xfId="35238"/>
    <cellStyle name="Normal 4 3 4 2 3_Sheet3" xfId="11989"/>
    <cellStyle name="Normal 4 3 4 2 4" xfId="11990"/>
    <cellStyle name="Normal 4 3 4 2 4 2" xfId="35241"/>
    <cellStyle name="Normal 4 3 4 2 4 3" xfId="35240"/>
    <cellStyle name="Normal 4 3 4 2 5" xfId="11991"/>
    <cellStyle name="Normal 4 3 4 2 5 2" xfId="35243"/>
    <cellStyle name="Normal 4 3 4 2 5 3" xfId="35242"/>
    <cellStyle name="Normal 4 3 4 2 6" xfId="11992"/>
    <cellStyle name="Normal 4 3 4 2 6 2" xfId="35244"/>
    <cellStyle name="Normal 4 3 4 2 7" xfId="35229"/>
    <cellStyle name="Normal 4 3 4 2_Sheet3" xfId="11993"/>
    <cellStyle name="Normal 4 3 4 3" xfId="11994"/>
    <cellStyle name="Normal 4 3 4 3 2" xfId="11995"/>
    <cellStyle name="Normal 4 3 4 3 2 2" xfId="11996"/>
    <cellStyle name="Normal 4 3 4 3 2 2 2" xfId="11997"/>
    <cellStyle name="Normal 4 3 4 3 2 2 2 2" xfId="35248"/>
    <cellStyle name="Normal 4 3 4 3 2 2 3" xfId="35247"/>
    <cellStyle name="Normal 4 3 4 3 2 2_Sheet3" xfId="11998"/>
    <cellStyle name="Normal 4 3 4 3 2 3" xfId="11999"/>
    <cellStyle name="Normal 4 3 4 3 2 3 2" xfId="35250"/>
    <cellStyle name="Normal 4 3 4 3 2 3 3" xfId="35249"/>
    <cellStyle name="Normal 4 3 4 3 2 4" xfId="12000"/>
    <cellStyle name="Normal 4 3 4 3 2 4 2" xfId="35252"/>
    <cellStyle name="Normal 4 3 4 3 2 4 3" xfId="35251"/>
    <cellStyle name="Normal 4 3 4 3 2 5" xfId="12001"/>
    <cellStyle name="Normal 4 3 4 3 2 5 2" xfId="35253"/>
    <cellStyle name="Normal 4 3 4 3 2 6" xfId="35246"/>
    <cellStyle name="Normal 4 3 4 3 2_Sheet3" xfId="12002"/>
    <cellStyle name="Normal 4 3 4 3 3" xfId="12003"/>
    <cellStyle name="Normal 4 3 4 3 3 2" xfId="12004"/>
    <cellStyle name="Normal 4 3 4 3 3 2 2" xfId="35255"/>
    <cellStyle name="Normal 4 3 4 3 3 3" xfId="35254"/>
    <cellStyle name="Normal 4 3 4 3 3_Sheet3" xfId="12005"/>
    <cellStyle name="Normal 4 3 4 3 4" xfId="12006"/>
    <cellStyle name="Normal 4 3 4 3 4 2" xfId="35257"/>
    <cellStyle name="Normal 4 3 4 3 4 3" xfId="35256"/>
    <cellStyle name="Normal 4 3 4 3 5" xfId="12007"/>
    <cellStyle name="Normal 4 3 4 3 5 2" xfId="35259"/>
    <cellStyle name="Normal 4 3 4 3 5 3" xfId="35258"/>
    <cellStyle name="Normal 4 3 4 3 6" xfId="12008"/>
    <cellStyle name="Normal 4 3 4 3 6 2" xfId="35260"/>
    <cellStyle name="Normal 4 3 4 3 7" xfId="35245"/>
    <cellStyle name="Normal 4 3 4 3_Sheet3" xfId="12009"/>
    <cellStyle name="Normal 4 3 4 4" xfId="12010"/>
    <cellStyle name="Normal 4 3 4 4 2" xfId="12011"/>
    <cellStyle name="Normal 4 3 4 4 2 2" xfId="12012"/>
    <cellStyle name="Normal 4 3 4 4 2 2 2" xfId="12013"/>
    <cellStyle name="Normal 4 3 4 4 2 2 2 2" xfId="35264"/>
    <cellStyle name="Normal 4 3 4 4 2 2 3" xfId="35263"/>
    <cellStyle name="Normal 4 3 4 4 2 2_Sheet3" xfId="12014"/>
    <cellStyle name="Normal 4 3 4 4 2 3" xfId="12015"/>
    <cellStyle name="Normal 4 3 4 4 2 3 2" xfId="35266"/>
    <cellStyle name="Normal 4 3 4 4 2 3 3" xfId="35265"/>
    <cellStyle name="Normal 4 3 4 4 2 4" xfId="12016"/>
    <cellStyle name="Normal 4 3 4 4 2 4 2" xfId="35268"/>
    <cellStyle name="Normal 4 3 4 4 2 4 3" xfId="35267"/>
    <cellStyle name="Normal 4 3 4 4 2 5" xfId="12017"/>
    <cellStyle name="Normal 4 3 4 4 2 5 2" xfId="35269"/>
    <cellStyle name="Normal 4 3 4 4 2 6" xfId="35262"/>
    <cellStyle name="Normal 4 3 4 4 2_Sheet3" xfId="12018"/>
    <cellStyle name="Normal 4 3 4 4 3" xfId="12019"/>
    <cellStyle name="Normal 4 3 4 4 3 2" xfId="12020"/>
    <cellStyle name="Normal 4 3 4 4 3 2 2" xfId="35271"/>
    <cellStyle name="Normal 4 3 4 4 3 3" xfId="35270"/>
    <cellStyle name="Normal 4 3 4 4 3_Sheet3" xfId="12021"/>
    <cellStyle name="Normal 4 3 4 4 4" xfId="12022"/>
    <cellStyle name="Normal 4 3 4 4 4 2" xfId="35273"/>
    <cellStyle name="Normal 4 3 4 4 4 3" xfId="35272"/>
    <cellStyle name="Normal 4 3 4 4 5" xfId="12023"/>
    <cellStyle name="Normal 4 3 4 4 5 2" xfId="35275"/>
    <cellStyle name="Normal 4 3 4 4 5 3" xfId="35274"/>
    <cellStyle name="Normal 4 3 4 4 6" xfId="12024"/>
    <cellStyle name="Normal 4 3 4 4 6 2" xfId="35276"/>
    <cellStyle name="Normal 4 3 4 4 7" xfId="35261"/>
    <cellStyle name="Normal 4 3 4 4_Sheet3" xfId="12025"/>
    <cellStyle name="Normal 4 3 4 5" xfId="12026"/>
    <cellStyle name="Normal 4 3 4 5 2" xfId="12027"/>
    <cellStyle name="Normal 4 3 4 5 2 2" xfId="12028"/>
    <cellStyle name="Normal 4 3 4 5 2 2 2" xfId="35279"/>
    <cellStyle name="Normal 4 3 4 5 2 3" xfId="35278"/>
    <cellStyle name="Normal 4 3 4 5 2_Sheet3" xfId="12029"/>
    <cellStyle name="Normal 4 3 4 5 3" xfId="12030"/>
    <cellStyle name="Normal 4 3 4 5 3 2" xfId="35281"/>
    <cellStyle name="Normal 4 3 4 5 3 3" xfId="35280"/>
    <cellStyle name="Normal 4 3 4 5 4" xfId="12031"/>
    <cellStyle name="Normal 4 3 4 5 4 2" xfId="35283"/>
    <cellStyle name="Normal 4 3 4 5 4 3" xfId="35282"/>
    <cellStyle name="Normal 4 3 4 5 5" xfId="12032"/>
    <cellStyle name="Normal 4 3 4 5 5 2" xfId="35284"/>
    <cellStyle name="Normal 4 3 4 5 6" xfId="35277"/>
    <cellStyle name="Normal 4 3 4 5_Sheet3" xfId="12033"/>
    <cellStyle name="Normal 4 3 4 6" xfId="12034"/>
    <cellStyle name="Normal 4 3 4 6 2" xfId="12035"/>
    <cellStyle name="Normal 4 3 4 6 2 2" xfId="35286"/>
    <cellStyle name="Normal 4 3 4 6 3" xfId="35285"/>
    <cellStyle name="Normal 4 3 4 6_Sheet3" xfId="12036"/>
    <cellStyle name="Normal 4 3 4 7" xfId="12037"/>
    <cellStyle name="Normal 4 3 4 7 2" xfId="35288"/>
    <cellStyle name="Normal 4 3 4 7 3" xfId="35287"/>
    <cellStyle name="Normal 4 3 4 8" xfId="12038"/>
    <cellStyle name="Normal 4 3 4 8 2" xfId="35290"/>
    <cellStyle name="Normal 4 3 4 8 3" xfId="35289"/>
    <cellStyle name="Normal 4 3 4 9" xfId="12039"/>
    <cellStyle name="Normal 4 3 4 9 2" xfId="35291"/>
    <cellStyle name="Normal 4 3 4_Sheet3" xfId="12040"/>
    <cellStyle name="Normal 4 3 5" xfId="12041"/>
    <cellStyle name="Normal 4 3 5 10" xfId="35292"/>
    <cellStyle name="Normal 4 3 5 2" xfId="12042"/>
    <cellStyle name="Normal 4 3 5 2 2" xfId="12043"/>
    <cellStyle name="Normal 4 3 5 2 2 2" xfId="12044"/>
    <cellStyle name="Normal 4 3 5 2 2 2 2" xfId="12045"/>
    <cellStyle name="Normal 4 3 5 2 2 2 2 2" xfId="35296"/>
    <cellStyle name="Normal 4 3 5 2 2 2 3" xfId="35295"/>
    <cellStyle name="Normal 4 3 5 2 2 2_Sheet3" xfId="12046"/>
    <cellStyle name="Normal 4 3 5 2 2 3" xfId="12047"/>
    <cellStyle name="Normal 4 3 5 2 2 3 2" xfId="35298"/>
    <cellStyle name="Normal 4 3 5 2 2 3 3" xfId="35297"/>
    <cellStyle name="Normal 4 3 5 2 2 4" xfId="12048"/>
    <cellStyle name="Normal 4 3 5 2 2 4 2" xfId="35300"/>
    <cellStyle name="Normal 4 3 5 2 2 4 3" xfId="35299"/>
    <cellStyle name="Normal 4 3 5 2 2 5" xfId="12049"/>
    <cellStyle name="Normal 4 3 5 2 2 5 2" xfId="35301"/>
    <cellStyle name="Normal 4 3 5 2 2 6" xfId="35294"/>
    <cellStyle name="Normal 4 3 5 2 2_Sheet3" xfId="12050"/>
    <cellStyle name="Normal 4 3 5 2 3" xfId="12051"/>
    <cellStyle name="Normal 4 3 5 2 3 2" xfId="12052"/>
    <cellStyle name="Normal 4 3 5 2 3 2 2" xfId="35303"/>
    <cellStyle name="Normal 4 3 5 2 3 3" xfId="35302"/>
    <cellStyle name="Normal 4 3 5 2 3_Sheet3" xfId="12053"/>
    <cellStyle name="Normal 4 3 5 2 4" xfId="12054"/>
    <cellStyle name="Normal 4 3 5 2 4 2" xfId="35305"/>
    <cellStyle name="Normal 4 3 5 2 4 3" xfId="35304"/>
    <cellStyle name="Normal 4 3 5 2 5" xfId="12055"/>
    <cellStyle name="Normal 4 3 5 2 5 2" xfId="35307"/>
    <cellStyle name="Normal 4 3 5 2 5 3" xfId="35306"/>
    <cellStyle name="Normal 4 3 5 2 6" xfId="12056"/>
    <cellStyle name="Normal 4 3 5 2 6 2" xfId="35308"/>
    <cellStyle name="Normal 4 3 5 2 7" xfId="35293"/>
    <cellStyle name="Normal 4 3 5 2_Sheet3" xfId="12057"/>
    <cellStyle name="Normal 4 3 5 3" xfId="12058"/>
    <cellStyle name="Normal 4 3 5 3 2" xfId="12059"/>
    <cellStyle name="Normal 4 3 5 3 2 2" xfId="12060"/>
    <cellStyle name="Normal 4 3 5 3 2 2 2" xfId="12061"/>
    <cellStyle name="Normal 4 3 5 3 2 2 2 2" xfId="35312"/>
    <cellStyle name="Normal 4 3 5 3 2 2 3" xfId="35311"/>
    <cellStyle name="Normal 4 3 5 3 2 2_Sheet3" xfId="12062"/>
    <cellStyle name="Normal 4 3 5 3 2 3" xfId="12063"/>
    <cellStyle name="Normal 4 3 5 3 2 3 2" xfId="35314"/>
    <cellStyle name="Normal 4 3 5 3 2 3 3" xfId="35313"/>
    <cellStyle name="Normal 4 3 5 3 2 4" xfId="12064"/>
    <cellStyle name="Normal 4 3 5 3 2 4 2" xfId="35316"/>
    <cellStyle name="Normal 4 3 5 3 2 4 3" xfId="35315"/>
    <cellStyle name="Normal 4 3 5 3 2 5" xfId="12065"/>
    <cellStyle name="Normal 4 3 5 3 2 5 2" xfId="35317"/>
    <cellStyle name="Normal 4 3 5 3 2 6" xfId="35310"/>
    <cellStyle name="Normal 4 3 5 3 2_Sheet3" xfId="12066"/>
    <cellStyle name="Normal 4 3 5 3 3" xfId="12067"/>
    <cellStyle name="Normal 4 3 5 3 3 2" xfId="12068"/>
    <cellStyle name="Normal 4 3 5 3 3 2 2" xfId="35319"/>
    <cellStyle name="Normal 4 3 5 3 3 3" xfId="35318"/>
    <cellStyle name="Normal 4 3 5 3 3_Sheet3" xfId="12069"/>
    <cellStyle name="Normal 4 3 5 3 4" xfId="12070"/>
    <cellStyle name="Normal 4 3 5 3 4 2" xfId="35321"/>
    <cellStyle name="Normal 4 3 5 3 4 3" xfId="35320"/>
    <cellStyle name="Normal 4 3 5 3 5" xfId="12071"/>
    <cellStyle name="Normal 4 3 5 3 5 2" xfId="35323"/>
    <cellStyle name="Normal 4 3 5 3 5 3" xfId="35322"/>
    <cellStyle name="Normal 4 3 5 3 6" xfId="12072"/>
    <cellStyle name="Normal 4 3 5 3 6 2" xfId="35324"/>
    <cellStyle name="Normal 4 3 5 3 7" xfId="35309"/>
    <cellStyle name="Normal 4 3 5 3_Sheet3" xfId="12073"/>
    <cellStyle name="Normal 4 3 5 4" xfId="12074"/>
    <cellStyle name="Normal 4 3 5 4 2" xfId="12075"/>
    <cellStyle name="Normal 4 3 5 4 2 2" xfId="12076"/>
    <cellStyle name="Normal 4 3 5 4 2 2 2" xfId="12077"/>
    <cellStyle name="Normal 4 3 5 4 2 2 2 2" xfId="35328"/>
    <cellStyle name="Normal 4 3 5 4 2 2 3" xfId="35327"/>
    <cellStyle name="Normal 4 3 5 4 2 2_Sheet3" xfId="12078"/>
    <cellStyle name="Normal 4 3 5 4 2 3" xfId="12079"/>
    <cellStyle name="Normal 4 3 5 4 2 3 2" xfId="35330"/>
    <cellStyle name="Normal 4 3 5 4 2 3 3" xfId="35329"/>
    <cellStyle name="Normal 4 3 5 4 2 4" xfId="12080"/>
    <cellStyle name="Normal 4 3 5 4 2 4 2" xfId="35332"/>
    <cellStyle name="Normal 4 3 5 4 2 4 3" xfId="35331"/>
    <cellStyle name="Normal 4 3 5 4 2 5" xfId="12081"/>
    <cellStyle name="Normal 4 3 5 4 2 5 2" xfId="35333"/>
    <cellStyle name="Normal 4 3 5 4 2 6" xfId="35326"/>
    <cellStyle name="Normal 4 3 5 4 2_Sheet3" xfId="12082"/>
    <cellStyle name="Normal 4 3 5 4 3" xfId="12083"/>
    <cellStyle name="Normal 4 3 5 4 3 2" xfId="12084"/>
    <cellStyle name="Normal 4 3 5 4 3 2 2" xfId="35335"/>
    <cellStyle name="Normal 4 3 5 4 3 3" xfId="35334"/>
    <cellStyle name="Normal 4 3 5 4 3_Sheet3" xfId="12085"/>
    <cellStyle name="Normal 4 3 5 4 4" xfId="12086"/>
    <cellStyle name="Normal 4 3 5 4 4 2" xfId="35337"/>
    <cellStyle name="Normal 4 3 5 4 4 3" xfId="35336"/>
    <cellStyle name="Normal 4 3 5 4 5" xfId="12087"/>
    <cellStyle name="Normal 4 3 5 4 5 2" xfId="35339"/>
    <cellStyle name="Normal 4 3 5 4 5 3" xfId="35338"/>
    <cellStyle name="Normal 4 3 5 4 6" xfId="12088"/>
    <cellStyle name="Normal 4 3 5 4 6 2" xfId="35340"/>
    <cellStyle name="Normal 4 3 5 4 7" xfId="35325"/>
    <cellStyle name="Normal 4 3 5 4_Sheet3" xfId="12089"/>
    <cellStyle name="Normal 4 3 5 5" xfId="12090"/>
    <cellStyle name="Normal 4 3 5 5 2" xfId="12091"/>
    <cellStyle name="Normal 4 3 5 5 2 2" xfId="12092"/>
    <cellStyle name="Normal 4 3 5 5 2 2 2" xfId="35343"/>
    <cellStyle name="Normal 4 3 5 5 2 3" xfId="35342"/>
    <cellStyle name="Normal 4 3 5 5 2_Sheet3" xfId="12093"/>
    <cellStyle name="Normal 4 3 5 5 3" xfId="12094"/>
    <cellStyle name="Normal 4 3 5 5 3 2" xfId="35345"/>
    <cellStyle name="Normal 4 3 5 5 3 3" xfId="35344"/>
    <cellStyle name="Normal 4 3 5 5 4" xfId="12095"/>
    <cellStyle name="Normal 4 3 5 5 4 2" xfId="35347"/>
    <cellStyle name="Normal 4 3 5 5 4 3" xfId="35346"/>
    <cellStyle name="Normal 4 3 5 5 5" xfId="12096"/>
    <cellStyle name="Normal 4 3 5 5 5 2" xfId="35348"/>
    <cellStyle name="Normal 4 3 5 5 6" xfId="35341"/>
    <cellStyle name="Normal 4 3 5 5_Sheet3" xfId="12097"/>
    <cellStyle name="Normal 4 3 5 6" xfId="12098"/>
    <cellStyle name="Normal 4 3 5 6 2" xfId="12099"/>
    <cellStyle name="Normal 4 3 5 6 2 2" xfId="35350"/>
    <cellStyle name="Normal 4 3 5 6 3" xfId="35349"/>
    <cellStyle name="Normal 4 3 5 6_Sheet3" xfId="12100"/>
    <cellStyle name="Normal 4 3 5 7" xfId="12101"/>
    <cellStyle name="Normal 4 3 5 7 2" xfId="35352"/>
    <cellStyle name="Normal 4 3 5 7 3" xfId="35351"/>
    <cellStyle name="Normal 4 3 5 8" xfId="12102"/>
    <cellStyle name="Normal 4 3 5 8 2" xfId="35354"/>
    <cellStyle name="Normal 4 3 5 8 3" xfId="35353"/>
    <cellStyle name="Normal 4 3 5 9" xfId="12103"/>
    <cellStyle name="Normal 4 3 5 9 2" xfId="35355"/>
    <cellStyle name="Normal 4 3 5_Sheet3" xfId="12104"/>
    <cellStyle name="Normal 4 3 6" xfId="12105"/>
    <cellStyle name="Normal 4 3 6 10" xfId="35356"/>
    <cellStyle name="Normal 4 3 6 2" xfId="12106"/>
    <cellStyle name="Normal 4 3 6 2 2" xfId="12107"/>
    <cellStyle name="Normal 4 3 6 2 2 2" xfId="12108"/>
    <cellStyle name="Normal 4 3 6 2 2 2 2" xfId="12109"/>
    <cellStyle name="Normal 4 3 6 2 2 2 2 2" xfId="35360"/>
    <cellStyle name="Normal 4 3 6 2 2 2 3" xfId="35359"/>
    <cellStyle name="Normal 4 3 6 2 2 2_Sheet3" xfId="12110"/>
    <cellStyle name="Normal 4 3 6 2 2 3" xfId="12111"/>
    <cellStyle name="Normal 4 3 6 2 2 3 2" xfId="35362"/>
    <cellStyle name="Normal 4 3 6 2 2 3 3" xfId="35361"/>
    <cellStyle name="Normal 4 3 6 2 2 4" xfId="12112"/>
    <cellStyle name="Normal 4 3 6 2 2 4 2" xfId="35364"/>
    <cellStyle name="Normal 4 3 6 2 2 4 3" xfId="35363"/>
    <cellStyle name="Normal 4 3 6 2 2 5" xfId="12113"/>
    <cellStyle name="Normal 4 3 6 2 2 5 2" xfId="35365"/>
    <cellStyle name="Normal 4 3 6 2 2 6" xfId="35358"/>
    <cellStyle name="Normal 4 3 6 2 2_Sheet3" xfId="12114"/>
    <cellStyle name="Normal 4 3 6 2 3" xfId="12115"/>
    <cellStyle name="Normal 4 3 6 2 3 2" xfId="12116"/>
    <cellStyle name="Normal 4 3 6 2 3 2 2" xfId="35367"/>
    <cellStyle name="Normal 4 3 6 2 3 3" xfId="35366"/>
    <cellStyle name="Normal 4 3 6 2 3_Sheet3" xfId="12117"/>
    <cellStyle name="Normal 4 3 6 2 4" xfId="12118"/>
    <cellStyle name="Normal 4 3 6 2 4 2" xfId="35369"/>
    <cellStyle name="Normal 4 3 6 2 4 3" xfId="35368"/>
    <cellStyle name="Normal 4 3 6 2 5" xfId="12119"/>
    <cellStyle name="Normal 4 3 6 2 5 2" xfId="35371"/>
    <cellStyle name="Normal 4 3 6 2 5 3" xfId="35370"/>
    <cellStyle name="Normal 4 3 6 2 6" xfId="12120"/>
    <cellStyle name="Normal 4 3 6 2 6 2" xfId="35372"/>
    <cellStyle name="Normal 4 3 6 2 7" xfId="35357"/>
    <cellStyle name="Normal 4 3 6 2_Sheet3" xfId="12121"/>
    <cellStyle name="Normal 4 3 6 3" xfId="12122"/>
    <cellStyle name="Normal 4 3 6 3 2" xfId="12123"/>
    <cellStyle name="Normal 4 3 6 3 2 2" xfId="12124"/>
    <cellStyle name="Normal 4 3 6 3 2 2 2" xfId="12125"/>
    <cellStyle name="Normal 4 3 6 3 2 2 2 2" xfId="35376"/>
    <cellStyle name="Normal 4 3 6 3 2 2 3" xfId="35375"/>
    <cellStyle name="Normal 4 3 6 3 2 2_Sheet3" xfId="12126"/>
    <cellStyle name="Normal 4 3 6 3 2 3" xfId="12127"/>
    <cellStyle name="Normal 4 3 6 3 2 3 2" xfId="35378"/>
    <cellStyle name="Normal 4 3 6 3 2 3 3" xfId="35377"/>
    <cellStyle name="Normal 4 3 6 3 2 4" xfId="12128"/>
    <cellStyle name="Normal 4 3 6 3 2 4 2" xfId="35380"/>
    <cellStyle name="Normal 4 3 6 3 2 4 3" xfId="35379"/>
    <cellStyle name="Normal 4 3 6 3 2 5" xfId="12129"/>
    <cellStyle name="Normal 4 3 6 3 2 5 2" xfId="35381"/>
    <cellStyle name="Normal 4 3 6 3 2 6" xfId="35374"/>
    <cellStyle name="Normal 4 3 6 3 2_Sheet3" xfId="12130"/>
    <cellStyle name="Normal 4 3 6 3 3" xfId="12131"/>
    <cellStyle name="Normal 4 3 6 3 3 2" xfId="12132"/>
    <cellStyle name="Normal 4 3 6 3 3 2 2" xfId="35383"/>
    <cellStyle name="Normal 4 3 6 3 3 3" xfId="35382"/>
    <cellStyle name="Normal 4 3 6 3 3_Sheet3" xfId="12133"/>
    <cellStyle name="Normal 4 3 6 3 4" xfId="12134"/>
    <cellStyle name="Normal 4 3 6 3 4 2" xfId="35385"/>
    <cellStyle name="Normal 4 3 6 3 4 3" xfId="35384"/>
    <cellStyle name="Normal 4 3 6 3 5" xfId="12135"/>
    <cellStyle name="Normal 4 3 6 3 5 2" xfId="35387"/>
    <cellStyle name="Normal 4 3 6 3 5 3" xfId="35386"/>
    <cellStyle name="Normal 4 3 6 3 6" xfId="12136"/>
    <cellStyle name="Normal 4 3 6 3 6 2" xfId="35388"/>
    <cellStyle name="Normal 4 3 6 3 7" xfId="35373"/>
    <cellStyle name="Normal 4 3 6 3_Sheet3" xfId="12137"/>
    <cellStyle name="Normal 4 3 6 4" xfId="12138"/>
    <cellStyle name="Normal 4 3 6 4 2" xfId="12139"/>
    <cellStyle name="Normal 4 3 6 4 2 2" xfId="12140"/>
    <cellStyle name="Normal 4 3 6 4 2 2 2" xfId="12141"/>
    <cellStyle name="Normal 4 3 6 4 2 2 2 2" xfId="35392"/>
    <cellStyle name="Normal 4 3 6 4 2 2 3" xfId="35391"/>
    <cellStyle name="Normal 4 3 6 4 2 2_Sheet3" xfId="12142"/>
    <cellStyle name="Normal 4 3 6 4 2 3" xfId="12143"/>
    <cellStyle name="Normal 4 3 6 4 2 3 2" xfId="35394"/>
    <cellStyle name="Normal 4 3 6 4 2 3 3" xfId="35393"/>
    <cellStyle name="Normal 4 3 6 4 2 4" xfId="12144"/>
    <cellStyle name="Normal 4 3 6 4 2 4 2" xfId="35396"/>
    <cellStyle name="Normal 4 3 6 4 2 4 3" xfId="35395"/>
    <cellStyle name="Normal 4 3 6 4 2 5" xfId="12145"/>
    <cellStyle name="Normal 4 3 6 4 2 5 2" xfId="35397"/>
    <cellStyle name="Normal 4 3 6 4 2 6" xfId="35390"/>
    <cellStyle name="Normal 4 3 6 4 2_Sheet3" xfId="12146"/>
    <cellStyle name="Normal 4 3 6 4 3" xfId="12147"/>
    <cellStyle name="Normal 4 3 6 4 3 2" xfId="12148"/>
    <cellStyle name="Normal 4 3 6 4 3 2 2" xfId="35399"/>
    <cellStyle name="Normal 4 3 6 4 3 3" xfId="35398"/>
    <cellStyle name="Normal 4 3 6 4 3_Sheet3" xfId="12149"/>
    <cellStyle name="Normal 4 3 6 4 4" xfId="12150"/>
    <cellStyle name="Normal 4 3 6 4 4 2" xfId="35401"/>
    <cellStyle name="Normal 4 3 6 4 4 3" xfId="35400"/>
    <cellStyle name="Normal 4 3 6 4 5" xfId="12151"/>
    <cellStyle name="Normal 4 3 6 4 5 2" xfId="35403"/>
    <cellStyle name="Normal 4 3 6 4 5 3" xfId="35402"/>
    <cellStyle name="Normal 4 3 6 4 6" xfId="12152"/>
    <cellStyle name="Normal 4 3 6 4 6 2" xfId="35404"/>
    <cellStyle name="Normal 4 3 6 4 7" xfId="35389"/>
    <cellStyle name="Normal 4 3 6 4_Sheet3" xfId="12153"/>
    <cellStyle name="Normal 4 3 6 5" xfId="12154"/>
    <cellStyle name="Normal 4 3 6 5 2" xfId="12155"/>
    <cellStyle name="Normal 4 3 6 5 2 2" xfId="12156"/>
    <cellStyle name="Normal 4 3 6 5 2 2 2" xfId="35407"/>
    <cellStyle name="Normal 4 3 6 5 2 3" xfId="35406"/>
    <cellStyle name="Normal 4 3 6 5 2_Sheet3" xfId="12157"/>
    <cellStyle name="Normal 4 3 6 5 3" xfId="12158"/>
    <cellStyle name="Normal 4 3 6 5 3 2" xfId="35409"/>
    <cellStyle name="Normal 4 3 6 5 3 3" xfId="35408"/>
    <cellStyle name="Normal 4 3 6 5 4" xfId="12159"/>
    <cellStyle name="Normal 4 3 6 5 4 2" xfId="35411"/>
    <cellStyle name="Normal 4 3 6 5 4 3" xfId="35410"/>
    <cellStyle name="Normal 4 3 6 5 5" xfId="12160"/>
    <cellStyle name="Normal 4 3 6 5 5 2" xfId="35412"/>
    <cellStyle name="Normal 4 3 6 5 6" xfId="35405"/>
    <cellStyle name="Normal 4 3 6 5_Sheet3" xfId="12161"/>
    <cellStyle name="Normal 4 3 6 6" xfId="12162"/>
    <cellStyle name="Normal 4 3 6 6 2" xfId="12163"/>
    <cellStyle name="Normal 4 3 6 6 2 2" xfId="35414"/>
    <cellStyle name="Normal 4 3 6 6 3" xfId="35413"/>
    <cellStyle name="Normal 4 3 6 6_Sheet3" xfId="12164"/>
    <cellStyle name="Normal 4 3 6 7" xfId="12165"/>
    <cellStyle name="Normal 4 3 6 7 2" xfId="35416"/>
    <cellStyle name="Normal 4 3 6 7 3" xfId="35415"/>
    <cellStyle name="Normal 4 3 6 8" xfId="12166"/>
    <cellStyle name="Normal 4 3 6 8 2" xfId="35418"/>
    <cellStyle name="Normal 4 3 6 8 3" xfId="35417"/>
    <cellStyle name="Normal 4 3 6 9" xfId="12167"/>
    <cellStyle name="Normal 4 3 6 9 2" xfId="35419"/>
    <cellStyle name="Normal 4 3 6_Sheet3" xfId="12168"/>
    <cellStyle name="Normal 4 3 7" xfId="12169"/>
    <cellStyle name="Normal 4 3 7 10" xfId="35420"/>
    <cellStyle name="Normal 4 3 7 2" xfId="12170"/>
    <cellStyle name="Normal 4 3 7 2 2" xfId="12171"/>
    <cellStyle name="Normal 4 3 7 2 2 2" xfId="12172"/>
    <cellStyle name="Normal 4 3 7 2 2 2 2" xfId="12173"/>
    <cellStyle name="Normal 4 3 7 2 2 2 2 2" xfId="35424"/>
    <cellStyle name="Normal 4 3 7 2 2 2 3" xfId="35423"/>
    <cellStyle name="Normal 4 3 7 2 2 2_Sheet3" xfId="12174"/>
    <cellStyle name="Normal 4 3 7 2 2 3" xfId="12175"/>
    <cellStyle name="Normal 4 3 7 2 2 3 2" xfId="35426"/>
    <cellStyle name="Normal 4 3 7 2 2 3 3" xfId="35425"/>
    <cellStyle name="Normal 4 3 7 2 2 4" xfId="12176"/>
    <cellStyle name="Normal 4 3 7 2 2 4 2" xfId="35428"/>
    <cellStyle name="Normal 4 3 7 2 2 4 3" xfId="35427"/>
    <cellStyle name="Normal 4 3 7 2 2 5" xfId="12177"/>
    <cellStyle name="Normal 4 3 7 2 2 5 2" xfId="35429"/>
    <cellStyle name="Normal 4 3 7 2 2 6" xfId="35422"/>
    <cellStyle name="Normal 4 3 7 2 2_Sheet3" xfId="12178"/>
    <cellStyle name="Normal 4 3 7 2 3" xfId="12179"/>
    <cellStyle name="Normal 4 3 7 2 3 2" xfId="12180"/>
    <cellStyle name="Normal 4 3 7 2 3 2 2" xfId="35431"/>
    <cellStyle name="Normal 4 3 7 2 3 3" xfId="35430"/>
    <cellStyle name="Normal 4 3 7 2 3_Sheet3" xfId="12181"/>
    <cellStyle name="Normal 4 3 7 2 4" xfId="12182"/>
    <cellStyle name="Normal 4 3 7 2 4 2" xfId="35433"/>
    <cellStyle name="Normal 4 3 7 2 4 3" xfId="35432"/>
    <cellStyle name="Normal 4 3 7 2 5" xfId="12183"/>
    <cellStyle name="Normal 4 3 7 2 5 2" xfId="35435"/>
    <cellStyle name="Normal 4 3 7 2 5 3" xfId="35434"/>
    <cellStyle name="Normal 4 3 7 2 6" xfId="12184"/>
    <cellStyle name="Normal 4 3 7 2 6 2" xfId="35436"/>
    <cellStyle name="Normal 4 3 7 2 7" xfId="35421"/>
    <cellStyle name="Normal 4 3 7 2_Sheet3" xfId="12185"/>
    <cellStyle name="Normal 4 3 7 3" xfId="12186"/>
    <cellStyle name="Normal 4 3 7 3 2" xfId="12187"/>
    <cellStyle name="Normal 4 3 7 3 2 2" xfId="12188"/>
    <cellStyle name="Normal 4 3 7 3 2 2 2" xfId="12189"/>
    <cellStyle name="Normal 4 3 7 3 2 2 2 2" xfId="35440"/>
    <cellStyle name="Normal 4 3 7 3 2 2 3" xfId="35439"/>
    <cellStyle name="Normal 4 3 7 3 2 2_Sheet3" xfId="12190"/>
    <cellStyle name="Normal 4 3 7 3 2 3" xfId="12191"/>
    <cellStyle name="Normal 4 3 7 3 2 3 2" xfId="35442"/>
    <cellStyle name="Normal 4 3 7 3 2 3 3" xfId="35441"/>
    <cellStyle name="Normal 4 3 7 3 2 4" xfId="12192"/>
    <cellStyle name="Normal 4 3 7 3 2 4 2" xfId="35444"/>
    <cellStyle name="Normal 4 3 7 3 2 4 3" xfId="35443"/>
    <cellStyle name="Normal 4 3 7 3 2 5" xfId="12193"/>
    <cellStyle name="Normal 4 3 7 3 2 5 2" xfId="35445"/>
    <cellStyle name="Normal 4 3 7 3 2 6" xfId="35438"/>
    <cellStyle name="Normal 4 3 7 3 2_Sheet3" xfId="12194"/>
    <cellStyle name="Normal 4 3 7 3 3" xfId="12195"/>
    <cellStyle name="Normal 4 3 7 3 3 2" xfId="12196"/>
    <cellStyle name="Normal 4 3 7 3 3 2 2" xfId="35447"/>
    <cellStyle name="Normal 4 3 7 3 3 3" xfId="35446"/>
    <cellStyle name="Normal 4 3 7 3 3_Sheet3" xfId="12197"/>
    <cellStyle name="Normal 4 3 7 3 4" xfId="12198"/>
    <cellStyle name="Normal 4 3 7 3 4 2" xfId="35449"/>
    <cellStyle name="Normal 4 3 7 3 4 3" xfId="35448"/>
    <cellStyle name="Normal 4 3 7 3 5" xfId="12199"/>
    <cellStyle name="Normal 4 3 7 3 5 2" xfId="35451"/>
    <cellStyle name="Normal 4 3 7 3 5 3" xfId="35450"/>
    <cellStyle name="Normal 4 3 7 3 6" xfId="12200"/>
    <cellStyle name="Normal 4 3 7 3 6 2" xfId="35452"/>
    <cellStyle name="Normal 4 3 7 3 7" xfId="35437"/>
    <cellStyle name="Normal 4 3 7 3_Sheet3" xfId="12201"/>
    <cellStyle name="Normal 4 3 7 4" xfId="12202"/>
    <cellStyle name="Normal 4 3 7 4 2" xfId="12203"/>
    <cellStyle name="Normal 4 3 7 4 2 2" xfId="12204"/>
    <cellStyle name="Normal 4 3 7 4 2 2 2" xfId="12205"/>
    <cellStyle name="Normal 4 3 7 4 2 2 2 2" xfId="35456"/>
    <cellStyle name="Normal 4 3 7 4 2 2 3" xfId="35455"/>
    <cellStyle name="Normal 4 3 7 4 2 2_Sheet3" xfId="12206"/>
    <cellStyle name="Normal 4 3 7 4 2 3" xfId="12207"/>
    <cellStyle name="Normal 4 3 7 4 2 3 2" xfId="35458"/>
    <cellStyle name="Normal 4 3 7 4 2 3 3" xfId="35457"/>
    <cellStyle name="Normal 4 3 7 4 2 4" xfId="12208"/>
    <cellStyle name="Normal 4 3 7 4 2 4 2" xfId="35460"/>
    <cellStyle name="Normal 4 3 7 4 2 4 3" xfId="35459"/>
    <cellStyle name="Normal 4 3 7 4 2 5" xfId="12209"/>
    <cellStyle name="Normal 4 3 7 4 2 5 2" xfId="35461"/>
    <cellStyle name="Normal 4 3 7 4 2 6" xfId="35454"/>
    <cellStyle name="Normal 4 3 7 4 2_Sheet3" xfId="12210"/>
    <cellStyle name="Normal 4 3 7 4 3" xfId="12211"/>
    <cellStyle name="Normal 4 3 7 4 3 2" xfId="12212"/>
    <cellStyle name="Normal 4 3 7 4 3 2 2" xfId="35463"/>
    <cellStyle name="Normal 4 3 7 4 3 3" xfId="35462"/>
    <cellStyle name="Normal 4 3 7 4 3_Sheet3" xfId="12213"/>
    <cellStyle name="Normal 4 3 7 4 4" xfId="12214"/>
    <cellStyle name="Normal 4 3 7 4 4 2" xfId="35465"/>
    <cellStyle name="Normal 4 3 7 4 4 3" xfId="35464"/>
    <cellStyle name="Normal 4 3 7 4 5" xfId="12215"/>
    <cellStyle name="Normal 4 3 7 4 5 2" xfId="35467"/>
    <cellStyle name="Normal 4 3 7 4 5 3" xfId="35466"/>
    <cellStyle name="Normal 4 3 7 4 6" xfId="12216"/>
    <cellStyle name="Normal 4 3 7 4 6 2" xfId="35468"/>
    <cellStyle name="Normal 4 3 7 4 7" xfId="35453"/>
    <cellStyle name="Normal 4 3 7 4_Sheet3" xfId="12217"/>
    <cellStyle name="Normal 4 3 7 5" xfId="12218"/>
    <cellStyle name="Normal 4 3 7 5 2" xfId="12219"/>
    <cellStyle name="Normal 4 3 7 5 2 2" xfId="12220"/>
    <cellStyle name="Normal 4 3 7 5 2 2 2" xfId="35471"/>
    <cellStyle name="Normal 4 3 7 5 2 3" xfId="35470"/>
    <cellStyle name="Normal 4 3 7 5 2_Sheet3" xfId="12221"/>
    <cellStyle name="Normal 4 3 7 5 3" xfId="12222"/>
    <cellStyle name="Normal 4 3 7 5 3 2" xfId="35473"/>
    <cellStyle name="Normal 4 3 7 5 3 3" xfId="35472"/>
    <cellStyle name="Normal 4 3 7 5 4" xfId="12223"/>
    <cellStyle name="Normal 4 3 7 5 4 2" xfId="35475"/>
    <cellStyle name="Normal 4 3 7 5 4 3" xfId="35474"/>
    <cellStyle name="Normal 4 3 7 5 5" xfId="12224"/>
    <cellStyle name="Normal 4 3 7 5 5 2" xfId="35476"/>
    <cellStyle name="Normal 4 3 7 5 6" xfId="35469"/>
    <cellStyle name="Normal 4 3 7 5_Sheet3" xfId="12225"/>
    <cellStyle name="Normal 4 3 7 6" xfId="12226"/>
    <cellStyle name="Normal 4 3 7 6 2" xfId="12227"/>
    <cellStyle name="Normal 4 3 7 6 2 2" xfId="35478"/>
    <cellStyle name="Normal 4 3 7 6 3" xfId="35477"/>
    <cellStyle name="Normal 4 3 7 6_Sheet3" xfId="12228"/>
    <cellStyle name="Normal 4 3 7 7" xfId="12229"/>
    <cellStyle name="Normal 4 3 7 7 2" xfId="35480"/>
    <cellStyle name="Normal 4 3 7 7 3" xfId="35479"/>
    <cellStyle name="Normal 4 3 7 8" xfId="12230"/>
    <cellStyle name="Normal 4 3 7 8 2" xfId="35482"/>
    <cellStyle name="Normal 4 3 7 8 3" xfId="35481"/>
    <cellStyle name="Normal 4 3 7 9" xfId="12231"/>
    <cellStyle name="Normal 4 3 7 9 2" xfId="35483"/>
    <cellStyle name="Normal 4 3 7_Sheet3" xfId="12232"/>
    <cellStyle name="Normal 4 3 8" xfId="12233"/>
    <cellStyle name="Normal 4 3 8 10" xfId="35484"/>
    <cellStyle name="Normal 4 3 8 2" xfId="12234"/>
    <cellStyle name="Normal 4 3 8 2 2" xfId="12235"/>
    <cellStyle name="Normal 4 3 8 2 2 2" xfId="12236"/>
    <cellStyle name="Normal 4 3 8 2 2 2 2" xfId="12237"/>
    <cellStyle name="Normal 4 3 8 2 2 2 2 2" xfId="35488"/>
    <cellStyle name="Normal 4 3 8 2 2 2 3" xfId="35487"/>
    <cellStyle name="Normal 4 3 8 2 2 2_Sheet3" xfId="12238"/>
    <cellStyle name="Normal 4 3 8 2 2 3" xfId="12239"/>
    <cellStyle name="Normal 4 3 8 2 2 3 2" xfId="35490"/>
    <cellStyle name="Normal 4 3 8 2 2 3 3" xfId="35489"/>
    <cellStyle name="Normal 4 3 8 2 2 4" xfId="12240"/>
    <cellStyle name="Normal 4 3 8 2 2 4 2" xfId="35492"/>
    <cellStyle name="Normal 4 3 8 2 2 4 3" xfId="35491"/>
    <cellStyle name="Normal 4 3 8 2 2 5" xfId="12241"/>
    <cellStyle name="Normal 4 3 8 2 2 5 2" xfId="35493"/>
    <cellStyle name="Normal 4 3 8 2 2 6" xfId="35486"/>
    <cellStyle name="Normal 4 3 8 2 2_Sheet3" xfId="12242"/>
    <cellStyle name="Normal 4 3 8 2 3" xfId="12243"/>
    <cellStyle name="Normal 4 3 8 2 3 2" xfId="12244"/>
    <cellStyle name="Normal 4 3 8 2 3 2 2" xfId="35495"/>
    <cellStyle name="Normal 4 3 8 2 3 3" xfId="35494"/>
    <cellStyle name="Normal 4 3 8 2 3_Sheet3" xfId="12245"/>
    <cellStyle name="Normal 4 3 8 2 4" xfId="12246"/>
    <cellStyle name="Normal 4 3 8 2 4 2" xfId="35497"/>
    <cellStyle name="Normal 4 3 8 2 4 3" xfId="35496"/>
    <cellStyle name="Normal 4 3 8 2 5" xfId="12247"/>
    <cellStyle name="Normal 4 3 8 2 5 2" xfId="35499"/>
    <cellStyle name="Normal 4 3 8 2 5 3" xfId="35498"/>
    <cellStyle name="Normal 4 3 8 2 6" xfId="12248"/>
    <cellStyle name="Normal 4 3 8 2 6 2" xfId="35500"/>
    <cellStyle name="Normal 4 3 8 2 7" xfId="35485"/>
    <cellStyle name="Normal 4 3 8 2_Sheet3" xfId="12249"/>
    <cellStyle name="Normal 4 3 8 3" xfId="12250"/>
    <cellStyle name="Normal 4 3 8 3 2" xfId="12251"/>
    <cellStyle name="Normal 4 3 8 3 2 2" xfId="12252"/>
    <cellStyle name="Normal 4 3 8 3 2 2 2" xfId="12253"/>
    <cellStyle name="Normal 4 3 8 3 2 2 2 2" xfId="35504"/>
    <cellStyle name="Normal 4 3 8 3 2 2 3" xfId="35503"/>
    <cellStyle name="Normal 4 3 8 3 2 2_Sheet3" xfId="12254"/>
    <cellStyle name="Normal 4 3 8 3 2 3" xfId="12255"/>
    <cellStyle name="Normal 4 3 8 3 2 3 2" xfId="35506"/>
    <cellStyle name="Normal 4 3 8 3 2 3 3" xfId="35505"/>
    <cellStyle name="Normal 4 3 8 3 2 4" xfId="12256"/>
    <cellStyle name="Normal 4 3 8 3 2 4 2" xfId="35508"/>
    <cellStyle name="Normal 4 3 8 3 2 4 3" xfId="35507"/>
    <cellStyle name="Normal 4 3 8 3 2 5" xfId="12257"/>
    <cellStyle name="Normal 4 3 8 3 2 5 2" xfId="35509"/>
    <cellStyle name="Normal 4 3 8 3 2 6" xfId="35502"/>
    <cellStyle name="Normal 4 3 8 3 2_Sheet3" xfId="12258"/>
    <cellStyle name="Normal 4 3 8 3 3" xfId="12259"/>
    <cellStyle name="Normal 4 3 8 3 3 2" xfId="12260"/>
    <cellStyle name="Normal 4 3 8 3 3 2 2" xfId="35511"/>
    <cellStyle name="Normal 4 3 8 3 3 3" xfId="35510"/>
    <cellStyle name="Normal 4 3 8 3 3_Sheet3" xfId="12261"/>
    <cellStyle name="Normal 4 3 8 3 4" xfId="12262"/>
    <cellStyle name="Normal 4 3 8 3 4 2" xfId="35513"/>
    <cellStyle name="Normal 4 3 8 3 4 3" xfId="35512"/>
    <cellStyle name="Normal 4 3 8 3 5" xfId="12263"/>
    <cellStyle name="Normal 4 3 8 3 5 2" xfId="35515"/>
    <cellStyle name="Normal 4 3 8 3 5 3" xfId="35514"/>
    <cellStyle name="Normal 4 3 8 3 6" xfId="12264"/>
    <cellStyle name="Normal 4 3 8 3 6 2" xfId="35516"/>
    <cellStyle name="Normal 4 3 8 3 7" xfId="35501"/>
    <cellStyle name="Normal 4 3 8 3_Sheet3" xfId="12265"/>
    <cellStyle name="Normal 4 3 8 4" xfId="12266"/>
    <cellStyle name="Normal 4 3 8 4 2" xfId="12267"/>
    <cellStyle name="Normal 4 3 8 4 2 2" xfId="12268"/>
    <cellStyle name="Normal 4 3 8 4 2 2 2" xfId="12269"/>
    <cellStyle name="Normal 4 3 8 4 2 2 2 2" xfId="35520"/>
    <cellStyle name="Normal 4 3 8 4 2 2 3" xfId="35519"/>
    <cellStyle name="Normal 4 3 8 4 2 2_Sheet3" xfId="12270"/>
    <cellStyle name="Normal 4 3 8 4 2 3" xfId="12271"/>
    <cellStyle name="Normal 4 3 8 4 2 3 2" xfId="35522"/>
    <cellStyle name="Normal 4 3 8 4 2 3 3" xfId="35521"/>
    <cellStyle name="Normal 4 3 8 4 2 4" xfId="12272"/>
    <cellStyle name="Normal 4 3 8 4 2 4 2" xfId="35524"/>
    <cellStyle name="Normal 4 3 8 4 2 4 3" xfId="35523"/>
    <cellStyle name="Normal 4 3 8 4 2 5" xfId="12273"/>
    <cellStyle name="Normal 4 3 8 4 2 5 2" xfId="35525"/>
    <cellStyle name="Normal 4 3 8 4 2 6" xfId="35518"/>
    <cellStyle name="Normal 4 3 8 4 2_Sheet3" xfId="12274"/>
    <cellStyle name="Normal 4 3 8 4 3" xfId="12275"/>
    <cellStyle name="Normal 4 3 8 4 3 2" xfId="12276"/>
    <cellStyle name="Normal 4 3 8 4 3 2 2" xfId="35527"/>
    <cellStyle name="Normal 4 3 8 4 3 3" xfId="35526"/>
    <cellStyle name="Normal 4 3 8 4 3_Sheet3" xfId="12277"/>
    <cellStyle name="Normal 4 3 8 4 4" xfId="12278"/>
    <cellStyle name="Normal 4 3 8 4 4 2" xfId="35529"/>
    <cellStyle name="Normal 4 3 8 4 4 3" xfId="35528"/>
    <cellStyle name="Normal 4 3 8 4 5" xfId="12279"/>
    <cellStyle name="Normal 4 3 8 4 5 2" xfId="35531"/>
    <cellStyle name="Normal 4 3 8 4 5 3" xfId="35530"/>
    <cellStyle name="Normal 4 3 8 4 6" xfId="12280"/>
    <cellStyle name="Normal 4 3 8 4 6 2" xfId="35532"/>
    <cellStyle name="Normal 4 3 8 4 7" xfId="35517"/>
    <cellStyle name="Normal 4 3 8 4_Sheet3" xfId="12281"/>
    <cellStyle name="Normal 4 3 8 5" xfId="12282"/>
    <cellStyle name="Normal 4 3 8 5 2" xfId="12283"/>
    <cellStyle name="Normal 4 3 8 5 2 2" xfId="12284"/>
    <cellStyle name="Normal 4 3 8 5 2 2 2" xfId="35535"/>
    <cellStyle name="Normal 4 3 8 5 2 3" xfId="35534"/>
    <cellStyle name="Normal 4 3 8 5 2_Sheet3" xfId="12285"/>
    <cellStyle name="Normal 4 3 8 5 3" xfId="12286"/>
    <cellStyle name="Normal 4 3 8 5 3 2" xfId="35537"/>
    <cellStyle name="Normal 4 3 8 5 3 3" xfId="35536"/>
    <cellStyle name="Normal 4 3 8 5 4" xfId="12287"/>
    <cellStyle name="Normal 4 3 8 5 4 2" xfId="35539"/>
    <cellStyle name="Normal 4 3 8 5 4 3" xfId="35538"/>
    <cellStyle name="Normal 4 3 8 5 5" xfId="12288"/>
    <cellStyle name="Normal 4 3 8 5 5 2" xfId="35540"/>
    <cellStyle name="Normal 4 3 8 5 6" xfId="35533"/>
    <cellStyle name="Normal 4 3 8 5_Sheet3" xfId="12289"/>
    <cellStyle name="Normal 4 3 8 6" xfId="12290"/>
    <cellStyle name="Normal 4 3 8 6 2" xfId="12291"/>
    <cellStyle name="Normal 4 3 8 6 2 2" xfId="35542"/>
    <cellStyle name="Normal 4 3 8 6 3" xfId="35541"/>
    <cellStyle name="Normal 4 3 8 6_Sheet3" xfId="12292"/>
    <cellStyle name="Normal 4 3 8 7" xfId="12293"/>
    <cellStyle name="Normal 4 3 8 7 2" xfId="35544"/>
    <cellStyle name="Normal 4 3 8 7 3" xfId="35543"/>
    <cellStyle name="Normal 4 3 8 8" xfId="12294"/>
    <cellStyle name="Normal 4 3 8 8 2" xfId="35546"/>
    <cellStyle name="Normal 4 3 8 8 3" xfId="35545"/>
    <cellStyle name="Normal 4 3 8 9" xfId="12295"/>
    <cellStyle name="Normal 4 3 8 9 2" xfId="35547"/>
    <cellStyle name="Normal 4 3 8_Sheet3" xfId="12296"/>
    <cellStyle name="Normal 4 3 9" xfId="12297"/>
    <cellStyle name="Normal 4 3 9 10" xfId="35548"/>
    <cellStyle name="Normal 4 3 9 2" xfId="12298"/>
    <cellStyle name="Normal 4 3 9 2 2" xfId="12299"/>
    <cellStyle name="Normal 4 3 9 2 2 2" xfId="12300"/>
    <cellStyle name="Normal 4 3 9 2 2 2 2" xfId="12301"/>
    <cellStyle name="Normal 4 3 9 2 2 2 2 2" xfId="35552"/>
    <cellStyle name="Normal 4 3 9 2 2 2 3" xfId="35551"/>
    <cellStyle name="Normal 4 3 9 2 2 2_Sheet3" xfId="12302"/>
    <cellStyle name="Normal 4 3 9 2 2 3" xfId="12303"/>
    <cellStyle name="Normal 4 3 9 2 2 3 2" xfId="35554"/>
    <cellStyle name="Normal 4 3 9 2 2 3 3" xfId="35553"/>
    <cellStyle name="Normal 4 3 9 2 2 4" xfId="12304"/>
    <cellStyle name="Normal 4 3 9 2 2 4 2" xfId="35556"/>
    <cellStyle name="Normal 4 3 9 2 2 4 3" xfId="35555"/>
    <cellStyle name="Normal 4 3 9 2 2 5" xfId="12305"/>
    <cellStyle name="Normal 4 3 9 2 2 5 2" xfId="35557"/>
    <cellStyle name="Normal 4 3 9 2 2 6" xfId="35550"/>
    <cellStyle name="Normal 4 3 9 2 2_Sheet3" xfId="12306"/>
    <cellStyle name="Normal 4 3 9 2 3" xfId="12307"/>
    <cellStyle name="Normal 4 3 9 2 3 2" xfId="12308"/>
    <cellStyle name="Normal 4 3 9 2 3 2 2" xfId="35559"/>
    <cellStyle name="Normal 4 3 9 2 3 3" xfId="35558"/>
    <cellStyle name="Normal 4 3 9 2 3_Sheet3" xfId="12309"/>
    <cellStyle name="Normal 4 3 9 2 4" xfId="12310"/>
    <cellStyle name="Normal 4 3 9 2 4 2" xfId="35561"/>
    <cellStyle name="Normal 4 3 9 2 4 3" xfId="35560"/>
    <cellStyle name="Normal 4 3 9 2 5" xfId="12311"/>
    <cellStyle name="Normal 4 3 9 2 5 2" xfId="35563"/>
    <cellStyle name="Normal 4 3 9 2 5 3" xfId="35562"/>
    <cellStyle name="Normal 4 3 9 2 6" xfId="12312"/>
    <cellStyle name="Normal 4 3 9 2 6 2" xfId="35564"/>
    <cellStyle name="Normal 4 3 9 2 7" xfId="35549"/>
    <cellStyle name="Normal 4 3 9 2_Sheet3" xfId="12313"/>
    <cellStyle name="Normal 4 3 9 3" xfId="12314"/>
    <cellStyle name="Normal 4 3 9 3 2" xfId="12315"/>
    <cellStyle name="Normal 4 3 9 3 2 2" xfId="12316"/>
    <cellStyle name="Normal 4 3 9 3 2 2 2" xfId="12317"/>
    <cellStyle name="Normal 4 3 9 3 2 2 2 2" xfId="35568"/>
    <cellStyle name="Normal 4 3 9 3 2 2 3" xfId="35567"/>
    <cellStyle name="Normal 4 3 9 3 2 2_Sheet3" xfId="12318"/>
    <cellStyle name="Normal 4 3 9 3 2 3" xfId="12319"/>
    <cellStyle name="Normal 4 3 9 3 2 3 2" xfId="35570"/>
    <cellStyle name="Normal 4 3 9 3 2 3 3" xfId="35569"/>
    <cellStyle name="Normal 4 3 9 3 2 4" xfId="12320"/>
    <cellStyle name="Normal 4 3 9 3 2 4 2" xfId="35572"/>
    <cellStyle name="Normal 4 3 9 3 2 4 3" xfId="35571"/>
    <cellStyle name="Normal 4 3 9 3 2 5" xfId="12321"/>
    <cellStyle name="Normal 4 3 9 3 2 5 2" xfId="35573"/>
    <cellStyle name="Normal 4 3 9 3 2 6" xfId="35566"/>
    <cellStyle name="Normal 4 3 9 3 2_Sheet3" xfId="12322"/>
    <cellStyle name="Normal 4 3 9 3 3" xfId="12323"/>
    <cellStyle name="Normal 4 3 9 3 3 2" xfId="12324"/>
    <cellStyle name="Normal 4 3 9 3 3 2 2" xfId="35575"/>
    <cellStyle name="Normal 4 3 9 3 3 3" xfId="35574"/>
    <cellStyle name="Normal 4 3 9 3 3_Sheet3" xfId="12325"/>
    <cellStyle name="Normal 4 3 9 3 4" xfId="12326"/>
    <cellStyle name="Normal 4 3 9 3 4 2" xfId="35577"/>
    <cellStyle name="Normal 4 3 9 3 4 3" xfId="35576"/>
    <cellStyle name="Normal 4 3 9 3 5" xfId="12327"/>
    <cellStyle name="Normal 4 3 9 3 5 2" xfId="35579"/>
    <cellStyle name="Normal 4 3 9 3 5 3" xfId="35578"/>
    <cellStyle name="Normal 4 3 9 3 6" xfId="12328"/>
    <cellStyle name="Normal 4 3 9 3 6 2" xfId="35580"/>
    <cellStyle name="Normal 4 3 9 3 7" xfId="35565"/>
    <cellStyle name="Normal 4 3 9 3_Sheet3" xfId="12329"/>
    <cellStyle name="Normal 4 3 9 4" xfId="12330"/>
    <cellStyle name="Normal 4 3 9 4 2" xfId="12331"/>
    <cellStyle name="Normal 4 3 9 4 2 2" xfId="12332"/>
    <cellStyle name="Normal 4 3 9 4 2 2 2" xfId="12333"/>
    <cellStyle name="Normal 4 3 9 4 2 2 2 2" xfId="35584"/>
    <cellStyle name="Normal 4 3 9 4 2 2 3" xfId="35583"/>
    <cellStyle name="Normal 4 3 9 4 2 2_Sheet3" xfId="12334"/>
    <cellStyle name="Normal 4 3 9 4 2 3" xfId="12335"/>
    <cellStyle name="Normal 4 3 9 4 2 3 2" xfId="35586"/>
    <cellStyle name="Normal 4 3 9 4 2 3 3" xfId="35585"/>
    <cellStyle name="Normal 4 3 9 4 2 4" xfId="12336"/>
    <cellStyle name="Normal 4 3 9 4 2 4 2" xfId="35588"/>
    <cellStyle name="Normal 4 3 9 4 2 4 3" xfId="35587"/>
    <cellStyle name="Normal 4 3 9 4 2 5" xfId="12337"/>
    <cellStyle name="Normal 4 3 9 4 2 5 2" xfId="35589"/>
    <cellStyle name="Normal 4 3 9 4 2 6" xfId="35582"/>
    <cellStyle name="Normal 4 3 9 4 2_Sheet3" xfId="12338"/>
    <cellStyle name="Normal 4 3 9 4 3" xfId="12339"/>
    <cellStyle name="Normal 4 3 9 4 3 2" xfId="12340"/>
    <cellStyle name="Normal 4 3 9 4 3 2 2" xfId="35591"/>
    <cellStyle name="Normal 4 3 9 4 3 3" xfId="35590"/>
    <cellStyle name="Normal 4 3 9 4 3_Sheet3" xfId="12341"/>
    <cellStyle name="Normal 4 3 9 4 4" xfId="12342"/>
    <cellStyle name="Normal 4 3 9 4 4 2" xfId="35593"/>
    <cellStyle name="Normal 4 3 9 4 4 3" xfId="35592"/>
    <cellStyle name="Normal 4 3 9 4 5" xfId="12343"/>
    <cellStyle name="Normal 4 3 9 4 5 2" xfId="35595"/>
    <cellStyle name="Normal 4 3 9 4 5 3" xfId="35594"/>
    <cellStyle name="Normal 4 3 9 4 6" xfId="12344"/>
    <cellStyle name="Normal 4 3 9 4 6 2" xfId="35596"/>
    <cellStyle name="Normal 4 3 9 4 7" xfId="35581"/>
    <cellStyle name="Normal 4 3 9 4_Sheet3" xfId="12345"/>
    <cellStyle name="Normal 4 3 9 5" xfId="12346"/>
    <cellStyle name="Normal 4 3 9 5 2" xfId="12347"/>
    <cellStyle name="Normal 4 3 9 5 2 2" xfId="12348"/>
    <cellStyle name="Normal 4 3 9 5 2 2 2" xfId="35599"/>
    <cellStyle name="Normal 4 3 9 5 2 3" xfId="35598"/>
    <cellStyle name="Normal 4 3 9 5 2_Sheet3" xfId="12349"/>
    <cellStyle name="Normal 4 3 9 5 3" xfId="12350"/>
    <cellStyle name="Normal 4 3 9 5 3 2" xfId="35601"/>
    <cellStyle name="Normal 4 3 9 5 3 3" xfId="35600"/>
    <cellStyle name="Normal 4 3 9 5 4" xfId="12351"/>
    <cellStyle name="Normal 4 3 9 5 4 2" xfId="35603"/>
    <cellStyle name="Normal 4 3 9 5 4 3" xfId="35602"/>
    <cellStyle name="Normal 4 3 9 5 5" xfId="12352"/>
    <cellStyle name="Normal 4 3 9 5 5 2" xfId="35604"/>
    <cellStyle name="Normal 4 3 9 5 6" xfId="35597"/>
    <cellStyle name="Normal 4 3 9 5_Sheet3" xfId="12353"/>
    <cellStyle name="Normal 4 3 9 6" xfId="12354"/>
    <cellStyle name="Normal 4 3 9 6 2" xfId="12355"/>
    <cellStyle name="Normal 4 3 9 6 2 2" xfId="35606"/>
    <cellStyle name="Normal 4 3 9 6 3" xfId="35605"/>
    <cellStyle name="Normal 4 3 9 6_Sheet3" xfId="12356"/>
    <cellStyle name="Normal 4 3 9 7" xfId="12357"/>
    <cellStyle name="Normal 4 3 9 7 2" xfId="35608"/>
    <cellStyle name="Normal 4 3 9 7 3" xfId="35607"/>
    <cellStyle name="Normal 4 3 9 8" xfId="12358"/>
    <cellStyle name="Normal 4 3 9 8 2" xfId="35610"/>
    <cellStyle name="Normal 4 3 9 8 3" xfId="35609"/>
    <cellStyle name="Normal 4 3 9 9" xfId="12359"/>
    <cellStyle name="Normal 4 3 9 9 2" xfId="35611"/>
    <cellStyle name="Normal 4 3 9_Sheet3" xfId="12360"/>
    <cellStyle name="Normal 4 3_Sheet3" xfId="12361"/>
    <cellStyle name="Normal 4 4" xfId="12362"/>
    <cellStyle name="Normal 4 4 10" xfId="12363"/>
    <cellStyle name="Normal 4 4 10 10" xfId="35613"/>
    <cellStyle name="Normal 4 4 10 2" xfId="12364"/>
    <cellStyle name="Normal 4 4 10 2 2" xfId="12365"/>
    <cellStyle name="Normal 4 4 10 2 2 2" xfId="12366"/>
    <cellStyle name="Normal 4 4 10 2 2 2 2" xfId="12367"/>
    <cellStyle name="Normal 4 4 10 2 2 2 2 2" xfId="35617"/>
    <cellStyle name="Normal 4 4 10 2 2 2 3" xfId="35616"/>
    <cellStyle name="Normal 4 4 10 2 2 2_Sheet3" xfId="12368"/>
    <cellStyle name="Normal 4 4 10 2 2 3" xfId="12369"/>
    <cellStyle name="Normal 4 4 10 2 2 3 2" xfId="35619"/>
    <cellStyle name="Normal 4 4 10 2 2 3 3" xfId="35618"/>
    <cellStyle name="Normal 4 4 10 2 2 4" xfId="12370"/>
    <cellStyle name="Normal 4 4 10 2 2 4 2" xfId="35621"/>
    <cellStyle name="Normal 4 4 10 2 2 4 3" xfId="35620"/>
    <cellStyle name="Normal 4 4 10 2 2 5" xfId="12371"/>
    <cellStyle name="Normal 4 4 10 2 2 5 2" xfId="35622"/>
    <cellStyle name="Normal 4 4 10 2 2 6" xfId="35615"/>
    <cellStyle name="Normal 4 4 10 2 2_Sheet3" xfId="12372"/>
    <cellStyle name="Normal 4 4 10 2 3" xfId="12373"/>
    <cellStyle name="Normal 4 4 10 2 3 2" xfId="12374"/>
    <cellStyle name="Normal 4 4 10 2 3 2 2" xfId="35624"/>
    <cellStyle name="Normal 4 4 10 2 3 3" xfId="35623"/>
    <cellStyle name="Normal 4 4 10 2 3_Sheet3" xfId="12375"/>
    <cellStyle name="Normal 4 4 10 2 4" xfId="12376"/>
    <cellStyle name="Normal 4 4 10 2 4 2" xfId="35626"/>
    <cellStyle name="Normal 4 4 10 2 4 3" xfId="35625"/>
    <cellStyle name="Normal 4 4 10 2 5" xfId="12377"/>
    <cellStyle name="Normal 4 4 10 2 5 2" xfId="35628"/>
    <cellStyle name="Normal 4 4 10 2 5 3" xfId="35627"/>
    <cellStyle name="Normal 4 4 10 2 6" xfId="12378"/>
    <cellStyle name="Normal 4 4 10 2 6 2" xfId="35629"/>
    <cellStyle name="Normal 4 4 10 2 7" xfId="35614"/>
    <cellStyle name="Normal 4 4 10 2_Sheet3" xfId="12379"/>
    <cellStyle name="Normal 4 4 10 3" xfId="12380"/>
    <cellStyle name="Normal 4 4 10 3 2" xfId="12381"/>
    <cellStyle name="Normal 4 4 10 3 2 2" xfId="12382"/>
    <cellStyle name="Normal 4 4 10 3 2 2 2" xfId="12383"/>
    <cellStyle name="Normal 4 4 10 3 2 2 2 2" xfId="35633"/>
    <cellStyle name="Normal 4 4 10 3 2 2 3" xfId="35632"/>
    <cellStyle name="Normal 4 4 10 3 2 2_Sheet3" xfId="12384"/>
    <cellStyle name="Normal 4 4 10 3 2 3" xfId="12385"/>
    <cellStyle name="Normal 4 4 10 3 2 3 2" xfId="35635"/>
    <cellStyle name="Normal 4 4 10 3 2 3 3" xfId="35634"/>
    <cellStyle name="Normal 4 4 10 3 2 4" xfId="12386"/>
    <cellStyle name="Normal 4 4 10 3 2 4 2" xfId="35637"/>
    <cellStyle name="Normal 4 4 10 3 2 4 3" xfId="35636"/>
    <cellStyle name="Normal 4 4 10 3 2 5" xfId="12387"/>
    <cellStyle name="Normal 4 4 10 3 2 5 2" xfId="35638"/>
    <cellStyle name="Normal 4 4 10 3 2 6" xfId="35631"/>
    <cellStyle name="Normal 4 4 10 3 2_Sheet3" xfId="12388"/>
    <cellStyle name="Normal 4 4 10 3 3" xfId="12389"/>
    <cellStyle name="Normal 4 4 10 3 3 2" xfId="12390"/>
    <cellStyle name="Normal 4 4 10 3 3 2 2" xfId="35640"/>
    <cellStyle name="Normal 4 4 10 3 3 3" xfId="35639"/>
    <cellStyle name="Normal 4 4 10 3 3_Sheet3" xfId="12391"/>
    <cellStyle name="Normal 4 4 10 3 4" xfId="12392"/>
    <cellStyle name="Normal 4 4 10 3 4 2" xfId="35642"/>
    <cellStyle name="Normal 4 4 10 3 4 3" xfId="35641"/>
    <cellStyle name="Normal 4 4 10 3 5" xfId="12393"/>
    <cellStyle name="Normal 4 4 10 3 5 2" xfId="35644"/>
    <cellStyle name="Normal 4 4 10 3 5 3" xfId="35643"/>
    <cellStyle name="Normal 4 4 10 3 6" xfId="12394"/>
    <cellStyle name="Normal 4 4 10 3 6 2" xfId="35645"/>
    <cellStyle name="Normal 4 4 10 3 7" xfId="35630"/>
    <cellStyle name="Normal 4 4 10 3_Sheet3" xfId="12395"/>
    <cellStyle name="Normal 4 4 10 4" xfId="12396"/>
    <cellStyle name="Normal 4 4 10 4 2" xfId="12397"/>
    <cellStyle name="Normal 4 4 10 4 2 2" xfId="12398"/>
    <cellStyle name="Normal 4 4 10 4 2 2 2" xfId="12399"/>
    <cellStyle name="Normal 4 4 10 4 2 2 2 2" xfId="35649"/>
    <cellStyle name="Normal 4 4 10 4 2 2 3" xfId="35648"/>
    <cellStyle name="Normal 4 4 10 4 2 2_Sheet3" xfId="12400"/>
    <cellStyle name="Normal 4 4 10 4 2 3" xfId="12401"/>
    <cellStyle name="Normal 4 4 10 4 2 3 2" xfId="35651"/>
    <cellStyle name="Normal 4 4 10 4 2 3 3" xfId="35650"/>
    <cellStyle name="Normal 4 4 10 4 2 4" xfId="12402"/>
    <cellStyle name="Normal 4 4 10 4 2 4 2" xfId="35653"/>
    <cellStyle name="Normal 4 4 10 4 2 4 3" xfId="35652"/>
    <cellStyle name="Normal 4 4 10 4 2 5" xfId="12403"/>
    <cellStyle name="Normal 4 4 10 4 2 5 2" xfId="35654"/>
    <cellStyle name="Normal 4 4 10 4 2 6" xfId="35647"/>
    <cellStyle name="Normal 4 4 10 4 2_Sheet3" xfId="12404"/>
    <cellStyle name="Normal 4 4 10 4 3" xfId="12405"/>
    <cellStyle name="Normal 4 4 10 4 3 2" xfId="12406"/>
    <cellStyle name="Normal 4 4 10 4 3 2 2" xfId="35656"/>
    <cellStyle name="Normal 4 4 10 4 3 3" xfId="35655"/>
    <cellStyle name="Normal 4 4 10 4 3_Sheet3" xfId="12407"/>
    <cellStyle name="Normal 4 4 10 4 4" xfId="12408"/>
    <cellStyle name="Normal 4 4 10 4 4 2" xfId="35658"/>
    <cellStyle name="Normal 4 4 10 4 4 3" xfId="35657"/>
    <cellStyle name="Normal 4 4 10 4 5" xfId="12409"/>
    <cellStyle name="Normal 4 4 10 4 5 2" xfId="35660"/>
    <cellStyle name="Normal 4 4 10 4 5 3" xfId="35659"/>
    <cellStyle name="Normal 4 4 10 4 6" xfId="12410"/>
    <cellStyle name="Normal 4 4 10 4 6 2" xfId="35661"/>
    <cellStyle name="Normal 4 4 10 4 7" xfId="35646"/>
    <cellStyle name="Normal 4 4 10 4_Sheet3" xfId="12411"/>
    <cellStyle name="Normal 4 4 10 5" xfId="12412"/>
    <cellStyle name="Normal 4 4 10 5 2" xfId="12413"/>
    <cellStyle name="Normal 4 4 10 5 2 2" xfId="12414"/>
    <cellStyle name="Normal 4 4 10 5 2 2 2" xfId="35664"/>
    <cellStyle name="Normal 4 4 10 5 2 3" xfId="35663"/>
    <cellStyle name="Normal 4 4 10 5 2_Sheet3" xfId="12415"/>
    <cellStyle name="Normal 4 4 10 5 3" xfId="12416"/>
    <cellStyle name="Normal 4 4 10 5 3 2" xfId="35666"/>
    <cellStyle name="Normal 4 4 10 5 3 3" xfId="35665"/>
    <cellStyle name="Normal 4 4 10 5 4" xfId="12417"/>
    <cellStyle name="Normal 4 4 10 5 4 2" xfId="35668"/>
    <cellStyle name="Normal 4 4 10 5 4 3" xfId="35667"/>
    <cellStyle name="Normal 4 4 10 5 5" xfId="12418"/>
    <cellStyle name="Normal 4 4 10 5 5 2" xfId="35669"/>
    <cellStyle name="Normal 4 4 10 5 6" xfId="35662"/>
    <cellStyle name="Normal 4 4 10 5_Sheet3" xfId="12419"/>
    <cellStyle name="Normal 4 4 10 6" xfId="12420"/>
    <cellStyle name="Normal 4 4 10 6 2" xfId="12421"/>
    <cellStyle name="Normal 4 4 10 6 2 2" xfId="35671"/>
    <cellStyle name="Normal 4 4 10 6 3" xfId="35670"/>
    <cellStyle name="Normal 4 4 10 6_Sheet3" xfId="12422"/>
    <cellStyle name="Normal 4 4 10 7" xfId="12423"/>
    <cellStyle name="Normal 4 4 10 7 2" xfId="35673"/>
    <cellStyle name="Normal 4 4 10 7 3" xfId="35672"/>
    <cellStyle name="Normal 4 4 10 8" xfId="12424"/>
    <cellStyle name="Normal 4 4 10 8 2" xfId="35675"/>
    <cellStyle name="Normal 4 4 10 8 3" xfId="35674"/>
    <cellStyle name="Normal 4 4 10 9" xfId="12425"/>
    <cellStyle name="Normal 4 4 10 9 2" xfId="35676"/>
    <cellStyle name="Normal 4 4 10_Sheet3" xfId="12426"/>
    <cellStyle name="Normal 4 4 11" xfId="12427"/>
    <cellStyle name="Normal 4 4 11 10" xfId="35677"/>
    <cellStyle name="Normal 4 4 11 2" xfId="12428"/>
    <cellStyle name="Normal 4 4 11 2 2" xfId="12429"/>
    <cellStyle name="Normal 4 4 11 2 2 2" xfId="12430"/>
    <cellStyle name="Normal 4 4 11 2 2 2 2" xfId="12431"/>
    <cellStyle name="Normal 4 4 11 2 2 2 2 2" xfId="35681"/>
    <cellStyle name="Normal 4 4 11 2 2 2 3" xfId="35680"/>
    <cellStyle name="Normal 4 4 11 2 2 2_Sheet3" xfId="12432"/>
    <cellStyle name="Normal 4 4 11 2 2 3" xfId="12433"/>
    <cellStyle name="Normal 4 4 11 2 2 3 2" xfId="35683"/>
    <cellStyle name="Normal 4 4 11 2 2 3 3" xfId="35682"/>
    <cellStyle name="Normal 4 4 11 2 2 4" xfId="12434"/>
    <cellStyle name="Normal 4 4 11 2 2 4 2" xfId="35685"/>
    <cellStyle name="Normal 4 4 11 2 2 4 3" xfId="35684"/>
    <cellStyle name="Normal 4 4 11 2 2 5" xfId="12435"/>
    <cellStyle name="Normal 4 4 11 2 2 5 2" xfId="35686"/>
    <cellStyle name="Normal 4 4 11 2 2 6" xfId="35679"/>
    <cellStyle name="Normal 4 4 11 2 2_Sheet3" xfId="12436"/>
    <cellStyle name="Normal 4 4 11 2 3" xfId="12437"/>
    <cellStyle name="Normal 4 4 11 2 3 2" xfId="12438"/>
    <cellStyle name="Normal 4 4 11 2 3 2 2" xfId="35688"/>
    <cellStyle name="Normal 4 4 11 2 3 3" xfId="35687"/>
    <cellStyle name="Normal 4 4 11 2 3_Sheet3" xfId="12439"/>
    <cellStyle name="Normal 4 4 11 2 4" xfId="12440"/>
    <cellStyle name="Normal 4 4 11 2 4 2" xfId="35690"/>
    <cellStyle name="Normal 4 4 11 2 4 3" xfId="35689"/>
    <cellStyle name="Normal 4 4 11 2 5" xfId="12441"/>
    <cellStyle name="Normal 4 4 11 2 5 2" xfId="35692"/>
    <cellStyle name="Normal 4 4 11 2 5 3" xfId="35691"/>
    <cellStyle name="Normal 4 4 11 2 6" xfId="12442"/>
    <cellStyle name="Normal 4 4 11 2 6 2" xfId="35693"/>
    <cellStyle name="Normal 4 4 11 2 7" xfId="35678"/>
    <cellStyle name="Normal 4 4 11 2_Sheet3" xfId="12443"/>
    <cellStyle name="Normal 4 4 11 3" xfId="12444"/>
    <cellStyle name="Normal 4 4 11 3 2" xfId="12445"/>
    <cellStyle name="Normal 4 4 11 3 2 2" xfId="12446"/>
    <cellStyle name="Normal 4 4 11 3 2 2 2" xfId="12447"/>
    <cellStyle name="Normal 4 4 11 3 2 2 2 2" xfId="35697"/>
    <cellStyle name="Normal 4 4 11 3 2 2 3" xfId="35696"/>
    <cellStyle name="Normal 4 4 11 3 2 2_Sheet3" xfId="12448"/>
    <cellStyle name="Normal 4 4 11 3 2 3" xfId="12449"/>
    <cellStyle name="Normal 4 4 11 3 2 3 2" xfId="35699"/>
    <cellStyle name="Normal 4 4 11 3 2 3 3" xfId="35698"/>
    <cellStyle name="Normal 4 4 11 3 2 4" xfId="12450"/>
    <cellStyle name="Normal 4 4 11 3 2 4 2" xfId="35701"/>
    <cellStyle name="Normal 4 4 11 3 2 4 3" xfId="35700"/>
    <cellStyle name="Normal 4 4 11 3 2 5" xfId="12451"/>
    <cellStyle name="Normal 4 4 11 3 2 5 2" xfId="35702"/>
    <cellStyle name="Normal 4 4 11 3 2 6" xfId="35695"/>
    <cellStyle name="Normal 4 4 11 3 2_Sheet3" xfId="12452"/>
    <cellStyle name="Normal 4 4 11 3 3" xfId="12453"/>
    <cellStyle name="Normal 4 4 11 3 3 2" xfId="12454"/>
    <cellStyle name="Normal 4 4 11 3 3 2 2" xfId="35704"/>
    <cellStyle name="Normal 4 4 11 3 3 3" xfId="35703"/>
    <cellStyle name="Normal 4 4 11 3 3_Sheet3" xfId="12455"/>
    <cellStyle name="Normal 4 4 11 3 4" xfId="12456"/>
    <cellStyle name="Normal 4 4 11 3 4 2" xfId="35706"/>
    <cellStyle name="Normal 4 4 11 3 4 3" xfId="35705"/>
    <cellStyle name="Normal 4 4 11 3 5" xfId="12457"/>
    <cellStyle name="Normal 4 4 11 3 5 2" xfId="35708"/>
    <cellStyle name="Normal 4 4 11 3 5 3" xfId="35707"/>
    <cellStyle name="Normal 4 4 11 3 6" xfId="12458"/>
    <cellStyle name="Normal 4 4 11 3 6 2" xfId="35709"/>
    <cellStyle name="Normal 4 4 11 3 7" xfId="35694"/>
    <cellStyle name="Normal 4 4 11 3_Sheet3" xfId="12459"/>
    <cellStyle name="Normal 4 4 11 4" xfId="12460"/>
    <cellStyle name="Normal 4 4 11 4 2" xfId="12461"/>
    <cellStyle name="Normal 4 4 11 4 2 2" xfId="12462"/>
    <cellStyle name="Normal 4 4 11 4 2 2 2" xfId="12463"/>
    <cellStyle name="Normal 4 4 11 4 2 2 2 2" xfId="35713"/>
    <cellStyle name="Normal 4 4 11 4 2 2 3" xfId="35712"/>
    <cellStyle name="Normal 4 4 11 4 2 2_Sheet3" xfId="12464"/>
    <cellStyle name="Normal 4 4 11 4 2 3" xfId="12465"/>
    <cellStyle name="Normal 4 4 11 4 2 3 2" xfId="35715"/>
    <cellStyle name="Normal 4 4 11 4 2 3 3" xfId="35714"/>
    <cellStyle name="Normal 4 4 11 4 2 4" xfId="12466"/>
    <cellStyle name="Normal 4 4 11 4 2 4 2" xfId="35717"/>
    <cellStyle name="Normal 4 4 11 4 2 4 3" xfId="35716"/>
    <cellStyle name="Normal 4 4 11 4 2 5" xfId="12467"/>
    <cellStyle name="Normal 4 4 11 4 2 5 2" xfId="35718"/>
    <cellStyle name="Normal 4 4 11 4 2 6" xfId="35711"/>
    <cellStyle name="Normal 4 4 11 4 2_Sheet3" xfId="12468"/>
    <cellStyle name="Normal 4 4 11 4 3" xfId="12469"/>
    <cellStyle name="Normal 4 4 11 4 3 2" xfId="12470"/>
    <cellStyle name="Normal 4 4 11 4 3 2 2" xfId="35720"/>
    <cellStyle name="Normal 4 4 11 4 3 3" xfId="35719"/>
    <cellStyle name="Normal 4 4 11 4 3_Sheet3" xfId="12471"/>
    <cellStyle name="Normal 4 4 11 4 4" xfId="12472"/>
    <cellStyle name="Normal 4 4 11 4 4 2" xfId="35722"/>
    <cellStyle name="Normal 4 4 11 4 4 3" xfId="35721"/>
    <cellStyle name="Normal 4 4 11 4 5" xfId="12473"/>
    <cellStyle name="Normal 4 4 11 4 5 2" xfId="35724"/>
    <cellStyle name="Normal 4 4 11 4 5 3" xfId="35723"/>
    <cellStyle name="Normal 4 4 11 4 6" xfId="12474"/>
    <cellStyle name="Normal 4 4 11 4 6 2" xfId="35725"/>
    <cellStyle name="Normal 4 4 11 4 7" xfId="35710"/>
    <cellStyle name="Normal 4 4 11 4_Sheet3" xfId="12475"/>
    <cellStyle name="Normal 4 4 11 5" xfId="12476"/>
    <cellStyle name="Normal 4 4 11 5 2" xfId="12477"/>
    <cellStyle name="Normal 4 4 11 5 2 2" xfId="12478"/>
    <cellStyle name="Normal 4 4 11 5 2 2 2" xfId="35728"/>
    <cellStyle name="Normal 4 4 11 5 2 3" xfId="35727"/>
    <cellStyle name="Normal 4 4 11 5 2_Sheet3" xfId="12479"/>
    <cellStyle name="Normal 4 4 11 5 3" xfId="12480"/>
    <cellStyle name="Normal 4 4 11 5 3 2" xfId="35730"/>
    <cellStyle name="Normal 4 4 11 5 3 3" xfId="35729"/>
    <cellStyle name="Normal 4 4 11 5 4" xfId="12481"/>
    <cellStyle name="Normal 4 4 11 5 4 2" xfId="35732"/>
    <cellStyle name="Normal 4 4 11 5 4 3" xfId="35731"/>
    <cellStyle name="Normal 4 4 11 5 5" xfId="12482"/>
    <cellStyle name="Normal 4 4 11 5 5 2" xfId="35733"/>
    <cellStyle name="Normal 4 4 11 5 6" xfId="35726"/>
    <cellStyle name="Normal 4 4 11 5_Sheet3" xfId="12483"/>
    <cellStyle name="Normal 4 4 11 6" xfId="12484"/>
    <cellStyle name="Normal 4 4 11 6 2" xfId="12485"/>
    <cellStyle name="Normal 4 4 11 6 2 2" xfId="35735"/>
    <cellStyle name="Normal 4 4 11 6 3" xfId="35734"/>
    <cellStyle name="Normal 4 4 11 6_Sheet3" xfId="12486"/>
    <cellStyle name="Normal 4 4 11 7" xfId="12487"/>
    <cellStyle name="Normal 4 4 11 7 2" xfId="35737"/>
    <cellStyle name="Normal 4 4 11 7 3" xfId="35736"/>
    <cellStyle name="Normal 4 4 11 8" xfId="12488"/>
    <cellStyle name="Normal 4 4 11 8 2" xfId="35739"/>
    <cellStyle name="Normal 4 4 11 8 3" xfId="35738"/>
    <cellStyle name="Normal 4 4 11 9" xfId="12489"/>
    <cellStyle name="Normal 4 4 11 9 2" xfId="35740"/>
    <cellStyle name="Normal 4 4 11_Sheet3" xfId="12490"/>
    <cellStyle name="Normal 4 4 12" xfId="12491"/>
    <cellStyle name="Normal 4 4 12 10" xfId="35741"/>
    <cellStyle name="Normal 4 4 12 2" xfId="12492"/>
    <cellStyle name="Normal 4 4 12 2 2" xfId="12493"/>
    <cellStyle name="Normal 4 4 12 2 2 2" xfId="12494"/>
    <cellStyle name="Normal 4 4 12 2 2 2 2" xfId="12495"/>
    <cellStyle name="Normal 4 4 12 2 2 2 2 2" xfId="35745"/>
    <cellStyle name="Normal 4 4 12 2 2 2 3" xfId="35744"/>
    <cellStyle name="Normal 4 4 12 2 2 2_Sheet3" xfId="12496"/>
    <cellStyle name="Normal 4 4 12 2 2 3" xfId="12497"/>
    <cellStyle name="Normal 4 4 12 2 2 3 2" xfId="35747"/>
    <cellStyle name="Normal 4 4 12 2 2 3 3" xfId="35746"/>
    <cellStyle name="Normal 4 4 12 2 2 4" xfId="12498"/>
    <cellStyle name="Normal 4 4 12 2 2 4 2" xfId="35749"/>
    <cellStyle name="Normal 4 4 12 2 2 4 3" xfId="35748"/>
    <cellStyle name="Normal 4 4 12 2 2 5" xfId="12499"/>
    <cellStyle name="Normal 4 4 12 2 2 5 2" xfId="35750"/>
    <cellStyle name="Normal 4 4 12 2 2 6" xfId="35743"/>
    <cellStyle name="Normal 4 4 12 2 2_Sheet3" xfId="12500"/>
    <cellStyle name="Normal 4 4 12 2 3" xfId="12501"/>
    <cellStyle name="Normal 4 4 12 2 3 2" xfId="12502"/>
    <cellStyle name="Normal 4 4 12 2 3 2 2" xfId="35752"/>
    <cellStyle name="Normal 4 4 12 2 3 3" xfId="35751"/>
    <cellStyle name="Normal 4 4 12 2 3_Sheet3" xfId="12503"/>
    <cellStyle name="Normal 4 4 12 2 4" xfId="12504"/>
    <cellStyle name="Normal 4 4 12 2 4 2" xfId="35754"/>
    <cellStyle name="Normal 4 4 12 2 4 3" xfId="35753"/>
    <cellStyle name="Normal 4 4 12 2 5" xfId="12505"/>
    <cellStyle name="Normal 4 4 12 2 5 2" xfId="35756"/>
    <cellStyle name="Normal 4 4 12 2 5 3" xfId="35755"/>
    <cellStyle name="Normal 4 4 12 2 6" xfId="12506"/>
    <cellStyle name="Normal 4 4 12 2 6 2" xfId="35757"/>
    <cellStyle name="Normal 4 4 12 2 7" xfId="35742"/>
    <cellStyle name="Normal 4 4 12 2_Sheet3" xfId="12507"/>
    <cellStyle name="Normal 4 4 12 3" xfId="12508"/>
    <cellStyle name="Normal 4 4 12 3 2" xfId="12509"/>
    <cellStyle name="Normal 4 4 12 3 2 2" xfId="12510"/>
    <cellStyle name="Normal 4 4 12 3 2 2 2" xfId="12511"/>
    <cellStyle name="Normal 4 4 12 3 2 2 2 2" xfId="35761"/>
    <cellStyle name="Normal 4 4 12 3 2 2 3" xfId="35760"/>
    <cellStyle name="Normal 4 4 12 3 2 2_Sheet3" xfId="12512"/>
    <cellStyle name="Normal 4 4 12 3 2 3" xfId="12513"/>
    <cellStyle name="Normal 4 4 12 3 2 3 2" xfId="35763"/>
    <cellStyle name="Normal 4 4 12 3 2 3 3" xfId="35762"/>
    <cellStyle name="Normal 4 4 12 3 2 4" xfId="12514"/>
    <cellStyle name="Normal 4 4 12 3 2 4 2" xfId="35765"/>
    <cellStyle name="Normal 4 4 12 3 2 4 3" xfId="35764"/>
    <cellStyle name="Normal 4 4 12 3 2 5" xfId="12515"/>
    <cellStyle name="Normal 4 4 12 3 2 5 2" xfId="35766"/>
    <cellStyle name="Normal 4 4 12 3 2 6" xfId="35759"/>
    <cellStyle name="Normal 4 4 12 3 2_Sheet3" xfId="12516"/>
    <cellStyle name="Normal 4 4 12 3 3" xfId="12517"/>
    <cellStyle name="Normal 4 4 12 3 3 2" xfId="12518"/>
    <cellStyle name="Normal 4 4 12 3 3 2 2" xfId="35768"/>
    <cellStyle name="Normal 4 4 12 3 3 3" xfId="35767"/>
    <cellStyle name="Normal 4 4 12 3 3_Sheet3" xfId="12519"/>
    <cellStyle name="Normal 4 4 12 3 4" xfId="12520"/>
    <cellStyle name="Normal 4 4 12 3 4 2" xfId="35770"/>
    <cellStyle name="Normal 4 4 12 3 4 3" xfId="35769"/>
    <cellStyle name="Normal 4 4 12 3 5" xfId="12521"/>
    <cellStyle name="Normal 4 4 12 3 5 2" xfId="35772"/>
    <cellStyle name="Normal 4 4 12 3 5 3" xfId="35771"/>
    <cellStyle name="Normal 4 4 12 3 6" xfId="12522"/>
    <cellStyle name="Normal 4 4 12 3 6 2" xfId="35773"/>
    <cellStyle name="Normal 4 4 12 3 7" xfId="35758"/>
    <cellStyle name="Normal 4 4 12 3_Sheet3" xfId="12523"/>
    <cellStyle name="Normal 4 4 12 4" xfId="12524"/>
    <cellStyle name="Normal 4 4 12 4 2" xfId="12525"/>
    <cellStyle name="Normal 4 4 12 4 2 2" xfId="12526"/>
    <cellStyle name="Normal 4 4 12 4 2 2 2" xfId="12527"/>
    <cellStyle name="Normal 4 4 12 4 2 2 2 2" xfId="35777"/>
    <cellStyle name="Normal 4 4 12 4 2 2 3" xfId="35776"/>
    <cellStyle name="Normal 4 4 12 4 2 2_Sheet3" xfId="12528"/>
    <cellStyle name="Normal 4 4 12 4 2 3" xfId="12529"/>
    <cellStyle name="Normal 4 4 12 4 2 3 2" xfId="35779"/>
    <cellStyle name="Normal 4 4 12 4 2 3 3" xfId="35778"/>
    <cellStyle name="Normal 4 4 12 4 2 4" xfId="12530"/>
    <cellStyle name="Normal 4 4 12 4 2 4 2" xfId="35781"/>
    <cellStyle name="Normal 4 4 12 4 2 4 3" xfId="35780"/>
    <cellStyle name="Normal 4 4 12 4 2 5" xfId="12531"/>
    <cellStyle name="Normal 4 4 12 4 2 5 2" xfId="35782"/>
    <cellStyle name="Normal 4 4 12 4 2 6" xfId="35775"/>
    <cellStyle name="Normal 4 4 12 4 2_Sheet3" xfId="12532"/>
    <cellStyle name="Normal 4 4 12 4 3" xfId="12533"/>
    <cellStyle name="Normal 4 4 12 4 3 2" xfId="12534"/>
    <cellStyle name="Normal 4 4 12 4 3 2 2" xfId="35784"/>
    <cellStyle name="Normal 4 4 12 4 3 3" xfId="35783"/>
    <cellStyle name="Normal 4 4 12 4 3_Sheet3" xfId="12535"/>
    <cellStyle name="Normal 4 4 12 4 4" xfId="12536"/>
    <cellStyle name="Normal 4 4 12 4 4 2" xfId="35786"/>
    <cellStyle name="Normal 4 4 12 4 4 3" xfId="35785"/>
    <cellStyle name="Normal 4 4 12 4 5" xfId="12537"/>
    <cellStyle name="Normal 4 4 12 4 5 2" xfId="35788"/>
    <cellStyle name="Normal 4 4 12 4 5 3" xfId="35787"/>
    <cellStyle name="Normal 4 4 12 4 6" xfId="12538"/>
    <cellStyle name="Normal 4 4 12 4 6 2" xfId="35789"/>
    <cellStyle name="Normal 4 4 12 4 7" xfId="35774"/>
    <cellStyle name="Normal 4 4 12 4_Sheet3" xfId="12539"/>
    <cellStyle name="Normal 4 4 12 5" xfId="12540"/>
    <cellStyle name="Normal 4 4 12 5 2" xfId="12541"/>
    <cellStyle name="Normal 4 4 12 5 2 2" xfId="12542"/>
    <cellStyle name="Normal 4 4 12 5 2 2 2" xfId="35792"/>
    <cellStyle name="Normal 4 4 12 5 2 3" xfId="35791"/>
    <cellStyle name="Normal 4 4 12 5 2_Sheet3" xfId="12543"/>
    <cellStyle name="Normal 4 4 12 5 3" xfId="12544"/>
    <cellStyle name="Normal 4 4 12 5 3 2" xfId="35794"/>
    <cellStyle name="Normal 4 4 12 5 3 3" xfId="35793"/>
    <cellStyle name="Normal 4 4 12 5 4" xfId="12545"/>
    <cellStyle name="Normal 4 4 12 5 4 2" xfId="35796"/>
    <cellStyle name="Normal 4 4 12 5 4 3" xfId="35795"/>
    <cellStyle name="Normal 4 4 12 5 5" xfId="12546"/>
    <cellStyle name="Normal 4 4 12 5 5 2" xfId="35797"/>
    <cellStyle name="Normal 4 4 12 5 6" xfId="35790"/>
    <cellStyle name="Normal 4 4 12 5_Sheet3" xfId="12547"/>
    <cellStyle name="Normal 4 4 12 6" xfId="12548"/>
    <cellStyle name="Normal 4 4 12 6 2" xfId="12549"/>
    <cellStyle name="Normal 4 4 12 6 2 2" xfId="35799"/>
    <cellStyle name="Normal 4 4 12 6 3" xfId="35798"/>
    <cellStyle name="Normal 4 4 12 6_Sheet3" xfId="12550"/>
    <cellStyle name="Normal 4 4 12 7" xfId="12551"/>
    <cellStyle name="Normal 4 4 12 7 2" xfId="35801"/>
    <cellStyle name="Normal 4 4 12 7 3" xfId="35800"/>
    <cellStyle name="Normal 4 4 12 8" xfId="12552"/>
    <cellStyle name="Normal 4 4 12 8 2" xfId="35803"/>
    <cellStyle name="Normal 4 4 12 8 3" xfId="35802"/>
    <cellStyle name="Normal 4 4 12 9" xfId="12553"/>
    <cellStyle name="Normal 4 4 12 9 2" xfId="35804"/>
    <cellStyle name="Normal 4 4 12_Sheet3" xfId="12554"/>
    <cellStyle name="Normal 4 4 13" xfId="12555"/>
    <cellStyle name="Normal 4 4 13 2" xfId="12556"/>
    <cellStyle name="Normal 4 4 13 2 2" xfId="12557"/>
    <cellStyle name="Normal 4 4 13 2 2 2" xfId="12558"/>
    <cellStyle name="Normal 4 4 13 2 2 2 2" xfId="35808"/>
    <cellStyle name="Normal 4 4 13 2 2 3" xfId="35807"/>
    <cellStyle name="Normal 4 4 13 2 2_Sheet3" xfId="12559"/>
    <cellStyle name="Normal 4 4 13 2 3" xfId="12560"/>
    <cellStyle name="Normal 4 4 13 2 3 2" xfId="35810"/>
    <cellStyle name="Normal 4 4 13 2 3 3" xfId="35809"/>
    <cellStyle name="Normal 4 4 13 2 4" xfId="12561"/>
    <cellStyle name="Normal 4 4 13 2 4 2" xfId="35812"/>
    <cellStyle name="Normal 4 4 13 2 4 3" xfId="35811"/>
    <cellStyle name="Normal 4 4 13 2 5" xfId="12562"/>
    <cellStyle name="Normal 4 4 13 2 5 2" xfId="35813"/>
    <cellStyle name="Normal 4 4 13 2 6" xfId="35806"/>
    <cellStyle name="Normal 4 4 13 2_Sheet3" xfId="12563"/>
    <cellStyle name="Normal 4 4 13 3" xfId="12564"/>
    <cellStyle name="Normal 4 4 13 3 2" xfId="12565"/>
    <cellStyle name="Normal 4 4 13 3 2 2" xfId="35815"/>
    <cellStyle name="Normal 4 4 13 3 3" xfId="35814"/>
    <cellStyle name="Normal 4 4 13 3_Sheet3" xfId="12566"/>
    <cellStyle name="Normal 4 4 13 4" xfId="12567"/>
    <cellStyle name="Normal 4 4 13 4 2" xfId="35817"/>
    <cellStyle name="Normal 4 4 13 4 3" xfId="35816"/>
    <cellStyle name="Normal 4 4 13 5" xfId="12568"/>
    <cellStyle name="Normal 4 4 13 5 2" xfId="35819"/>
    <cellStyle name="Normal 4 4 13 5 3" xfId="35818"/>
    <cellStyle name="Normal 4 4 13 6" xfId="12569"/>
    <cellStyle name="Normal 4 4 13 6 2" xfId="35820"/>
    <cellStyle name="Normal 4 4 13 7" xfId="35805"/>
    <cellStyle name="Normal 4 4 13_Sheet3" xfId="12570"/>
    <cellStyle name="Normal 4 4 14" xfId="12571"/>
    <cellStyle name="Normal 4 4 14 2" xfId="12572"/>
    <cellStyle name="Normal 4 4 14 2 2" xfId="12573"/>
    <cellStyle name="Normal 4 4 14 2 2 2" xfId="12574"/>
    <cellStyle name="Normal 4 4 14 2 2 2 2" xfId="35824"/>
    <cellStyle name="Normal 4 4 14 2 2 3" xfId="35823"/>
    <cellStyle name="Normal 4 4 14 2 2_Sheet3" xfId="12575"/>
    <cellStyle name="Normal 4 4 14 2 3" xfId="12576"/>
    <cellStyle name="Normal 4 4 14 2 3 2" xfId="35826"/>
    <cellStyle name="Normal 4 4 14 2 3 3" xfId="35825"/>
    <cellStyle name="Normal 4 4 14 2 4" xfId="12577"/>
    <cellStyle name="Normal 4 4 14 2 4 2" xfId="35828"/>
    <cellStyle name="Normal 4 4 14 2 4 3" xfId="35827"/>
    <cellStyle name="Normal 4 4 14 2 5" xfId="12578"/>
    <cellStyle name="Normal 4 4 14 2 5 2" xfId="35829"/>
    <cellStyle name="Normal 4 4 14 2 6" xfId="35822"/>
    <cellStyle name="Normal 4 4 14 2_Sheet3" xfId="12579"/>
    <cellStyle name="Normal 4 4 14 3" xfId="12580"/>
    <cellStyle name="Normal 4 4 14 3 2" xfId="12581"/>
    <cellStyle name="Normal 4 4 14 3 2 2" xfId="35831"/>
    <cellStyle name="Normal 4 4 14 3 3" xfId="35830"/>
    <cellStyle name="Normal 4 4 14 3_Sheet3" xfId="12582"/>
    <cellStyle name="Normal 4 4 14 4" xfId="12583"/>
    <cellStyle name="Normal 4 4 14 4 2" xfId="35833"/>
    <cellStyle name="Normal 4 4 14 4 3" xfId="35832"/>
    <cellStyle name="Normal 4 4 14 5" xfId="12584"/>
    <cellStyle name="Normal 4 4 14 5 2" xfId="35835"/>
    <cellStyle name="Normal 4 4 14 5 3" xfId="35834"/>
    <cellStyle name="Normal 4 4 14 6" xfId="12585"/>
    <cellStyle name="Normal 4 4 14 6 2" xfId="35836"/>
    <cellStyle name="Normal 4 4 14 7" xfId="35821"/>
    <cellStyle name="Normal 4 4 14_Sheet3" xfId="12586"/>
    <cellStyle name="Normal 4 4 15" xfId="12587"/>
    <cellStyle name="Normal 4 4 15 2" xfId="12588"/>
    <cellStyle name="Normal 4 4 15 2 2" xfId="12589"/>
    <cellStyle name="Normal 4 4 15 2 2 2" xfId="12590"/>
    <cellStyle name="Normal 4 4 15 2 2 2 2" xfId="35840"/>
    <cellStyle name="Normal 4 4 15 2 2 3" xfId="35839"/>
    <cellStyle name="Normal 4 4 15 2 2_Sheet3" xfId="12591"/>
    <cellStyle name="Normal 4 4 15 2 3" xfId="12592"/>
    <cellStyle name="Normal 4 4 15 2 3 2" xfId="35842"/>
    <cellStyle name="Normal 4 4 15 2 3 3" xfId="35841"/>
    <cellStyle name="Normal 4 4 15 2 4" xfId="12593"/>
    <cellStyle name="Normal 4 4 15 2 4 2" xfId="35844"/>
    <cellStyle name="Normal 4 4 15 2 4 3" xfId="35843"/>
    <cellStyle name="Normal 4 4 15 2 5" xfId="12594"/>
    <cellStyle name="Normal 4 4 15 2 5 2" xfId="35845"/>
    <cellStyle name="Normal 4 4 15 2 6" xfId="35838"/>
    <cellStyle name="Normal 4 4 15 2_Sheet3" xfId="12595"/>
    <cellStyle name="Normal 4 4 15 3" xfId="12596"/>
    <cellStyle name="Normal 4 4 15 3 2" xfId="12597"/>
    <cellStyle name="Normal 4 4 15 3 2 2" xfId="35847"/>
    <cellStyle name="Normal 4 4 15 3 3" xfId="35846"/>
    <cellStyle name="Normal 4 4 15 3_Sheet3" xfId="12598"/>
    <cellStyle name="Normal 4 4 15 4" xfId="12599"/>
    <cellStyle name="Normal 4 4 15 4 2" xfId="35849"/>
    <cellStyle name="Normal 4 4 15 4 3" xfId="35848"/>
    <cellStyle name="Normal 4 4 15 5" xfId="12600"/>
    <cellStyle name="Normal 4 4 15 5 2" xfId="35851"/>
    <cellStyle name="Normal 4 4 15 5 3" xfId="35850"/>
    <cellStyle name="Normal 4 4 15 6" xfId="12601"/>
    <cellStyle name="Normal 4 4 15 6 2" xfId="35852"/>
    <cellStyle name="Normal 4 4 15 7" xfId="35837"/>
    <cellStyle name="Normal 4 4 15_Sheet3" xfId="12602"/>
    <cellStyle name="Normal 4 4 16" xfId="12603"/>
    <cellStyle name="Normal 4 4 16 2" xfId="12604"/>
    <cellStyle name="Normal 4 4 16 2 2" xfId="12605"/>
    <cellStyle name="Normal 4 4 16 2 2 2" xfId="35855"/>
    <cellStyle name="Normal 4 4 16 2 3" xfId="35854"/>
    <cellStyle name="Normal 4 4 16 2_Sheet3" xfId="12606"/>
    <cellStyle name="Normal 4 4 16 3" xfId="12607"/>
    <cellStyle name="Normal 4 4 16 3 2" xfId="35857"/>
    <cellStyle name="Normal 4 4 16 3 3" xfId="35856"/>
    <cellStyle name="Normal 4 4 16 4" xfId="12608"/>
    <cellStyle name="Normal 4 4 16 4 2" xfId="35859"/>
    <cellStyle name="Normal 4 4 16 4 3" xfId="35858"/>
    <cellStyle name="Normal 4 4 16 5" xfId="12609"/>
    <cellStyle name="Normal 4 4 16 5 2" xfId="35860"/>
    <cellStyle name="Normal 4 4 16 6" xfId="35853"/>
    <cellStyle name="Normal 4 4 16_Sheet3" xfId="12610"/>
    <cellStyle name="Normal 4 4 17" xfId="12611"/>
    <cellStyle name="Normal 4 4 17 2" xfId="12612"/>
    <cellStyle name="Normal 4 4 17 2 2" xfId="35862"/>
    <cellStyle name="Normal 4 4 17 3" xfId="35861"/>
    <cellStyle name="Normal 4 4 17_Sheet3" xfId="12613"/>
    <cellStyle name="Normal 4 4 18" xfId="12614"/>
    <cellStyle name="Normal 4 4 18 2" xfId="35864"/>
    <cellStyle name="Normal 4 4 18 3" xfId="35863"/>
    <cellStyle name="Normal 4 4 19" xfId="12615"/>
    <cellStyle name="Normal 4 4 19 2" xfId="35866"/>
    <cellStyle name="Normal 4 4 19 3" xfId="35865"/>
    <cellStyle name="Normal 4 4 2" xfId="12616"/>
    <cellStyle name="Normal 4 4 2 10" xfId="12617"/>
    <cellStyle name="Normal 4 4 2 10 2" xfId="12618"/>
    <cellStyle name="Normal 4 4 2 10 2 2" xfId="12619"/>
    <cellStyle name="Normal 4 4 2 10 2 2 2" xfId="35870"/>
    <cellStyle name="Normal 4 4 2 10 2 3" xfId="35869"/>
    <cellStyle name="Normal 4 4 2 10 2_Sheet3" xfId="12620"/>
    <cellStyle name="Normal 4 4 2 10 3" xfId="12621"/>
    <cellStyle name="Normal 4 4 2 10 3 2" xfId="35872"/>
    <cellStyle name="Normal 4 4 2 10 3 3" xfId="35871"/>
    <cellStyle name="Normal 4 4 2 10 4" xfId="12622"/>
    <cellStyle name="Normal 4 4 2 10 4 2" xfId="35874"/>
    <cellStyle name="Normal 4 4 2 10 4 3" xfId="35873"/>
    <cellStyle name="Normal 4 4 2 10 5" xfId="12623"/>
    <cellStyle name="Normal 4 4 2 10 5 2" xfId="35875"/>
    <cellStyle name="Normal 4 4 2 10 6" xfId="35868"/>
    <cellStyle name="Normal 4 4 2 10_Sheet3" xfId="12624"/>
    <cellStyle name="Normal 4 4 2 11" xfId="12625"/>
    <cellStyle name="Normal 4 4 2 11 2" xfId="12626"/>
    <cellStyle name="Normal 4 4 2 11 2 2" xfId="35877"/>
    <cellStyle name="Normal 4 4 2 11 3" xfId="35876"/>
    <cellStyle name="Normal 4 4 2 11_Sheet3" xfId="12627"/>
    <cellStyle name="Normal 4 4 2 12" xfId="12628"/>
    <cellStyle name="Normal 4 4 2 12 2" xfId="35879"/>
    <cellStyle name="Normal 4 4 2 12 3" xfId="35878"/>
    <cellStyle name="Normal 4 4 2 13" xfId="12629"/>
    <cellStyle name="Normal 4 4 2 13 2" xfId="35881"/>
    <cellStyle name="Normal 4 4 2 13 3" xfId="35880"/>
    <cellStyle name="Normal 4 4 2 14" xfId="12630"/>
    <cellStyle name="Normal 4 4 2 14 2" xfId="35882"/>
    <cellStyle name="Normal 4 4 2 15" xfId="35867"/>
    <cellStyle name="Normal 4 4 2 2" xfId="12631"/>
    <cellStyle name="Normal 4 4 2 2 10" xfId="35883"/>
    <cellStyle name="Normal 4 4 2 2 2" xfId="12632"/>
    <cellStyle name="Normal 4 4 2 2 2 2" xfId="12633"/>
    <cellStyle name="Normal 4 4 2 2 2 2 2" xfId="12634"/>
    <cellStyle name="Normal 4 4 2 2 2 2 2 2" xfId="12635"/>
    <cellStyle name="Normal 4 4 2 2 2 2 2 2 2" xfId="35887"/>
    <cellStyle name="Normal 4 4 2 2 2 2 2 3" xfId="35886"/>
    <cellStyle name="Normal 4 4 2 2 2 2 2_Sheet3" xfId="12636"/>
    <cellStyle name="Normal 4 4 2 2 2 2 3" xfId="12637"/>
    <cellStyle name="Normal 4 4 2 2 2 2 3 2" xfId="35889"/>
    <cellStyle name="Normal 4 4 2 2 2 2 3 3" xfId="35888"/>
    <cellStyle name="Normal 4 4 2 2 2 2 4" xfId="12638"/>
    <cellStyle name="Normal 4 4 2 2 2 2 4 2" xfId="35891"/>
    <cellStyle name="Normal 4 4 2 2 2 2 4 3" xfId="35890"/>
    <cellStyle name="Normal 4 4 2 2 2 2 5" xfId="12639"/>
    <cellStyle name="Normal 4 4 2 2 2 2 5 2" xfId="35892"/>
    <cellStyle name="Normal 4 4 2 2 2 2 6" xfId="35885"/>
    <cellStyle name="Normal 4 4 2 2 2 2_Sheet3" xfId="12640"/>
    <cellStyle name="Normal 4 4 2 2 2 3" xfId="12641"/>
    <cellStyle name="Normal 4 4 2 2 2 3 2" xfId="12642"/>
    <cellStyle name="Normal 4 4 2 2 2 3 2 2" xfId="35894"/>
    <cellStyle name="Normal 4 4 2 2 2 3 3" xfId="35893"/>
    <cellStyle name="Normal 4 4 2 2 2 3_Sheet3" xfId="12643"/>
    <cellStyle name="Normal 4 4 2 2 2 4" xfId="12644"/>
    <cellStyle name="Normal 4 4 2 2 2 4 2" xfId="35896"/>
    <cellStyle name="Normal 4 4 2 2 2 4 3" xfId="35895"/>
    <cellStyle name="Normal 4 4 2 2 2 5" xfId="12645"/>
    <cellStyle name="Normal 4 4 2 2 2 5 2" xfId="35898"/>
    <cellStyle name="Normal 4 4 2 2 2 5 3" xfId="35897"/>
    <cellStyle name="Normal 4 4 2 2 2 6" xfId="12646"/>
    <cellStyle name="Normal 4 4 2 2 2 6 2" xfId="35899"/>
    <cellStyle name="Normal 4 4 2 2 2 7" xfId="35884"/>
    <cellStyle name="Normal 4 4 2 2 2_Sheet3" xfId="12647"/>
    <cellStyle name="Normal 4 4 2 2 3" xfId="12648"/>
    <cellStyle name="Normal 4 4 2 2 3 2" xfId="12649"/>
    <cellStyle name="Normal 4 4 2 2 3 2 2" xfId="12650"/>
    <cellStyle name="Normal 4 4 2 2 3 2 2 2" xfId="12651"/>
    <cellStyle name="Normal 4 4 2 2 3 2 2 2 2" xfId="35903"/>
    <cellStyle name="Normal 4 4 2 2 3 2 2 3" xfId="35902"/>
    <cellStyle name="Normal 4 4 2 2 3 2 2_Sheet3" xfId="12652"/>
    <cellStyle name="Normal 4 4 2 2 3 2 3" xfId="12653"/>
    <cellStyle name="Normal 4 4 2 2 3 2 3 2" xfId="35905"/>
    <cellStyle name="Normal 4 4 2 2 3 2 3 3" xfId="35904"/>
    <cellStyle name="Normal 4 4 2 2 3 2 4" xfId="12654"/>
    <cellStyle name="Normal 4 4 2 2 3 2 4 2" xfId="35907"/>
    <cellStyle name="Normal 4 4 2 2 3 2 4 3" xfId="35906"/>
    <cellStyle name="Normal 4 4 2 2 3 2 5" xfId="12655"/>
    <cellStyle name="Normal 4 4 2 2 3 2 5 2" xfId="35908"/>
    <cellStyle name="Normal 4 4 2 2 3 2 6" xfId="35901"/>
    <cellStyle name="Normal 4 4 2 2 3 2_Sheet3" xfId="12656"/>
    <cellStyle name="Normal 4 4 2 2 3 3" xfId="12657"/>
    <cellStyle name="Normal 4 4 2 2 3 3 2" xfId="12658"/>
    <cellStyle name="Normal 4 4 2 2 3 3 2 2" xfId="35910"/>
    <cellStyle name="Normal 4 4 2 2 3 3 3" xfId="35909"/>
    <cellStyle name="Normal 4 4 2 2 3 3_Sheet3" xfId="12659"/>
    <cellStyle name="Normal 4 4 2 2 3 4" xfId="12660"/>
    <cellStyle name="Normal 4 4 2 2 3 4 2" xfId="35912"/>
    <cellStyle name="Normal 4 4 2 2 3 4 3" xfId="35911"/>
    <cellStyle name="Normal 4 4 2 2 3 5" xfId="12661"/>
    <cellStyle name="Normal 4 4 2 2 3 5 2" xfId="35914"/>
    <cellStyle name="Normal 4 4 2 2 3 5 3" xfId="35913"/>
    <cellStyle name="Normal 4 4 2 2 3 6" xfId="12662"/>
    <cellStyle name="Normal 4 4 2 2 3 6 2" xfId="35915"/>
    <cellStyle name="Normal 4 4 2 2 3 7" xfId="35900"/>
    <cellStyle name="Normal 4 4 2 2 3_Sheet3" xfId="12663"/>
    <cellStyle name="Normal 4 4 2 2 4" xfId="12664"/>
    <cellStyle name="Normal 4 4 2 2 4 2" xfId="12665"/>
    <cellStyle name="Normal 4 4 2 2 4 2 2" xfId="12666"/>
    <cellStyle name="Normal 4 4 2 2 4 2 2 2" xfId="12667"/>
    <cellStyle name="Normal 4 4 2 2 4 2 2 2 2" xfId="35919"/>
    <cellStyle name="Normal 4 4 2 2 4 2 2 3" xfId="35918"/>
    <cellStyle name="Normal 4 4 2 2 4 2 2_Sheet3" xfId="12668"/>
    <cellStyle name="Normal 4 4 2 2 4 2 3" xfId="12669"/>
    <cellStyle name="Normal 4 4 2 2 4 2 3 2" xfId="35921"/>
    <cellStyle name="Normal 4 4 2 2 4 2 3 3" xfId="35920"/>
    <cellStyle name="Normal 4 4 2 2 4 2 4" xfId="12670"/>
    <cellStyle name="Normal 4 4 2 2 4 2 4 2" xfId="35923"/>
    <cellStyle name="Normal 4 4 2 2 4 2 4 3" xfId="35922"/>
    <cellStyle name="Normal 4 4 2 2 4 2 5" xfId="12671"/>
    <cellStyle name="Normal 4 4 2 2 4 2 5 2" xfId="35924"/>
    <cellStyle name="Normal 4 4 2 2 4 2 6" xfId="35917"/>
    <cellStyle name="Normal 4 4 2 2 4 2_Sheet3" xfId="12672"/>
    <cellStyle name="Normal 4 4 2 2 4 3" xfId="12673"/>
    <cellStyle name="Normal 4 4 2 2 4 3 2" xfId="12674"/>
    <cellStyle name="Normal 4 4 2 2 4 3 2 2" xfId="35926"/>
    <cellStyle name="Normal 4 4 2 2 4 3 3" xfId="35925"/>
    <cellStyle name="Normal 4 4 2 2 4 3_Sheet3" xfId="12675"/>
    <cellStyle name="Normal 4 4 2 2 4 4" xfId="12676"/>
    <cellStyle name="Normal 4 4 2 2 4 4 2" xfId="35928"/>
    <cellStyle name="Normal 4 4 2 2 4 4 3" xfId="35927"/>
    <cellStyle name="Normal 4 4 2 2 4 5" xfId="12677"/>
    <cellStyle name="Normal 4 4 2 2 4 5 2" xfId="35930"/>
    <cellStyle name="Normal 4 4 2 2 4 5 3" xfId="35929"/>
    <cellStyle name="Normal 4 4 2 2 4 6" xfId="12678"/>
    <cellStyle name="Normal 4 4 2 2 4 6 2" xfId="35931"/>
    <cellStyle name="Normal 4 4 2 2 4 7" xfId="35916"/>
    <cellStyle name="Normal 4 4 2 2 4_Sheet3" xfId="12679"/>
    <cellStyle name="Normal 4 4 2 2 5" xfId="12680"/>
    <cellStyle name="Normal 4 4 2 2 5 2" xfId="12681"/>
    <cellStyle name="Normal 4 4 2 2 5 2 2" xfId="12682"/>
    <cellStyle name="Normal 4 4 2 2 5 2 2 2" xfId="35934"/>
    <cellStyle name="Normal 4 4 2 2 5 2 3" xfId="35933"/>
    <cellStyle name="Normal 4 4 2 2 5 2_Sheet3" xfId="12683"/>
    <cellStyle name="Normal 4 4 2 2 5 3" xfId="12684"/>
    <cellStyle name="Normal 4 4 2 2 5 3 2" xfId="35936"/>
    <cellStyle name="Normal 4 4 2 2 5 3 3" xfId="35935"/>
    <cellStyle name="Normal 4 4 2 2 5 4" xfId="12685"/>
    <cellStyle name="Normal 4 4 2 2 5 4 2" xfId="35938"/>
    <cellStyle name="Normal 4 4 2 2 5 4 3" xfId="35937"/>
    <cellStyle name="Normal 4 4 2 2 5 5" xfId="12686"/>
    <cellStyle name="Normal 4 4 2 2 5 5 2" xfId="35939"/>
    <cellStyle name="Normal 4 4 2 2 5 6" xfId="35932"/>
    <cellStyle name="Normal 4 4 2 2 5_Sheet3" xfId="12687"/>
    <cellStyle name="Normal 4 4 2 2 6" xfId="12688"/>
    <cellStyle name="Normal 4 4 2 2 6 2" xfId="12689"/>
    <cellStyle name="Normal 4 4 2 2 6 2 2" xfId="35941"/>
    <cellStyle name="Normal 4 4 2 2 6 3" xfId="35940"/>
    <cellStyle name="Normal 4 4 2 2 6_Sheet3" xfId="12690"/>
    <cellStyle name="Normal 4 4 2 2 7" xfId="12691"/>
    <cellStyle name="Normal 4 4 2 2 7 2" xfId="35943"/>
    <cellStyle name="Normal 4 4 2 2 7 3" xfId="35942"/>
    <cellStyle name="Normal 4 4 2 2 8" xfId="12692"/>
    <cellStyle name="Normal 4 4 2 2 8 2" xfId="35945"/>
    <cellStyle name="Normal 4 4 2 2 8 3" xfId="35944"/>
    <cellStyle name="Normal 4 4 2 2 9" xfId="12693"/>
    <cellStyle name="Normal 4 4 2 2 9 2" xfId="35946"/>
    <cellStyle name="Normal 4 4 2 2_Sheet3" xfId="12694"/>
    <cellStyle name="Normal 4 4 2 3" xfId="12695"/>
    <cellStyle name="Normal 4 4 2 3 10" xfId="35947"/>
    <cellStyle name="Normal 4 4 2 3 2" xfId="12696"/>
    <cellStyle name="Normal 4 4 2 3 2 2" xfId="12697"/>
    <cellStyle name="Normal 4 4 2 3 2 2 2" xfId="12698"/>
    <cellStyle name="Normal 4 4 2 3 2 2 2 2" xfId="12699"/>
    <cellStyle name="Normal 4 4 2 3 2 2 2 2 2" xfId="35951"/>
    <cellStyle name="Normal 4 4 2 3 2 2 2 3" xfId="35950"/>
    <cellStyle name="Normal 4 4 2 3 2 2 2_Sheet3" xfId="12700"/>
    <cellStyle name="Normal 4 4 2 3 2 2 3" xfId="12701"/>
    <cellStyle name="Normal 4 4 2 3 2 2 3 2" xfId="35953"/>
    <cellStyle name="Normal 4 4 2 3 2 2 3 3" xfId="35952"/>
    <cellStyle name="Normal 4 4 2 3 2 2 4" xfId="12702"/>
    <cellStyle name="Normal 4 4 2 3 2 2 4 2" xfId="35955"/>
    <cellStyle name="Normal 4 4 2 3 2 2 4 3" xfId="35954"/>
    <cellStyle name="Normal 4 4 2 3 2 2 5" xfId="12703"/>
    <cellStyle name="Normal 4 4 2 3 2 2 5 2" xfId="35956"/>
    <cellStyle name="Normal 4 4 2 3 2 2 6" xfId="35949"/>
    <cellStyle name="Normal 4 4 2 3 2 2_Sheet3" xfId="12704"/>
    <cellStyle name="Normal 4 4 2 3 2 3" xfId="12705"/>
    <cellStyle name="Normal 4 4 2 3 2 3 2" xfId="12706"/>
    <cellStyle name="Normal 4 4 2 3 2 3 2 2" xfId="35958"/>
    <cellStyle name="Normal 4 4 2 3 2 3 3" xfId="35957"/>
    <cellStyle name="Normal 4 4 2 3 2 3_Sheet3" xfId="12707"/>
    <cellStyle name="Normal 4 4 2 3 2 4" xfId="12708"/>
    <cellStyle name="Normal 4 4 2 3 2 4 2" xfId="35960"/>
    <cellStyle name="Normal 4 4 2 3 2 4 3" xfId="35959"/>
    <cellStyle name="Normal 4 4 2 3 2 5" xfId="12709"/>
    <cellStyle name="Normal 4 4 2 3 2 5 2" xfId="35962"/>
    <cellStyle name="Normal 4 4 2 3 2 5 3" xfId="35961"/>
    <cellStyle name="Normal 4 4 2 3 2 6" xfId="12710"/>
    <cellStyle name="Normal 4 4 2 3 2 6 2" xfId="35963"/>
    <cellStyle name="Normal 4 4 2 3 2 7" xfId="35948"/>
    <cellStyle name="Normal 4 4 2 3 2_Sheet3" xfId="12711"/>
    <cellStyle name="Normal 4 4 2 3 3" xfId="12712"/>
    <cellStyle name="Normal 4 4 2 3 3 2" xfId="12713"/>
    <cellStyle name="Normal 4 4 2 3 3 2 2" xfId="12714"/>
    <cellStyle name="Normal 4 4 2 3 3 2 2 2" xfId="12715"/>
    <cellStyle name="Normal 4 4 2 3 3 2 2 2 2" xfId="35967"/>
    <cellStyle name="Normal 4 4 2 3 3 2 2 3" xfId="35966"/>
    <cellStyle name="Normal 4 4 2 3 3 2 2_Sheet3" xfId="12716"/>
    <cellStyle name="Normal 4 4 2 3 3 2 3" xfId="12717"/>
    <cellStyle name="Normal 4 4 2 3 3 2 3 2" xfId="35969"/>
    <cellStyle name="Normal 4 4 2 3 3 2 3 3" xfId="35968"/>
    <cellStyle name="Normal 4 4 2 3 3 2 4" xfId="12718"/>
    <cellStyle name="Normal 4 4 2 3 3 2 4 2" xfId="35971"/>
    <cellStyle name="Normal 4 4 2 3 3 2 4 3" xfId="35970"/>
    <cellStyle name="Normal 4 4 2 3 3 2 5" xfId="12719"/>
    <cellStyle name="Normal 4 4 2 3 3 2 5 2" xfId="35972"/>
    <cellStyle name="Normal 4 4 2 3 3 2 6" xfId="35965"/>
    <cellStyle name="Normal 4 4 2 3 3 2_Sheet3" xfId="12720"/>
    <cellStyle name="Normal 4 4 2 3 3 3" xfId="12721"/>
    <cellStyle name="Normal 4 4 2 3 3 3 2" xfId="12722"/>
    <cellStyle name="Normal 4 4 2 3 3 3 2 2" xfId="35974"/>
    <cellStyle name="Normal 4 4 2 3 3 3 3" xfId="35973"/>
    <cellStyle name="Normal 4 4 2 3 3 3_Sheet3" xfId="12723"/>
    <cellStyle name="Normal 4 4 2 3 3 4" xfId="12724"/>
    <cellStyle name="Normal 4 4 2 3 3 4 2" xfId="35976"/>
    <cellStyle name="Normal 4 4 2 3 3 4 3" xfId="35975"/>
    <cellStyle name="Normal 4 4 2 3 3 5" xfId="12725"/>
    <cellStyle name="Normal 4 4 2 3 3 5 2" xfId="35978"/>
    <cellStyle name="Normal 4 4 2 3 3 5 3" xfId="35977"/>
    <cellStyle name="Normal 4 4 2 3 3 6" xfId="12726"/>
    <cellStyle name="Normal 4 4 2 3 3 6 2" xfId="35979"/>
    <cellStyle name="Normal 4 4 2 3 3 7" xfId="35964"/>
    <cellStyle name="Normal 4 4 2 3 3_Sheet3" xfId="12727"/>
    <cellStyle name="Normal 4 4 2 3 4" xfId="12728"/>
    <cellStyle name="Normal 4 4 2 3 4 2" xfId="12729"/>
    <cellStyle name="Normal 4 4 2 3 4 2 2" xfId="12730"/>
    <cellStyle name="Normal 4 4 2 3 4 2 2 2" xfId="12731"/>
    <cellStyle name="Normal 4 4 2 3 4 2 2 2 2" xfId="35983"/>
    <cellStyle name="Normal 4 4 2 3 4 2 2 3" xfId="35982"/>
    <cellStyle name="Normal 4 4 2 3 4 2 2_Sheet3" xfId="12732"/>
    <cellStyle name="Normal 4 4 2 3 4 2 3" xfId="12733"/>
    <cellStyle name="Normal 4 4 2 3 4 2 3 2" xfId="35985"/>
    <cellStyle name="Normal 4 4 2 3 4 2 3 3" xfId="35984"/>
    <cellStyle name="Normal 4 4 2 3 4 2 4" xfId="12734"/>
    <cellStyle name="Normal 4 4 2 3 4 2 4 2" xfId="35987"/>
    <cellStyle name="Normal 4 4 2 3 4 2 4 3" xfId="35986"/>
    <cellStyle name="Normal 4 4 2 3 4 2 5" xfId="12735"/>
    <cellStyle name="Normal 4 4 2 3 4 2 5 2" xfId="35988"/>
    <cellStyle name="Normal 4 4 2 3 4 2 6" xfId="35981"/>
    <cellStyle name="Normal 4 4 2 3 4 2_Sheet3" xfId="12736"/>
    <cellStyle name="Normal 4 4 2 3 4 3" xfId="12737"/>
    <cellStyle name="Normal 4 4 2 3 4 3 2" xfId="12738"/>
    <cellStyle name="Normal 4 4 2 3 4 3 2 2" xfId="35990"/>
    <cellStyle name="Normal 4 4 2 3 4 3 3" xfId="35989"/>
    <cellStyle name="Normal 4 4 2 3 4 3_Sheet3" xfId="12739"/>
    <cellStyle name="Normal 4 4 2 3 4 4" xfId="12740"/>
    <cellStyle name="Normal 4 4 2 3 4 4 2" xfId="35992"/>
    <cellStyle name="Normal 4 4 2 3 4 4 3" xfId="35991"/>
    <cellStyle name="Normal 4 4 2 3 4 5" xfId="12741"/>
    <cellStyle name="Normal 4 4 2 3 4 5 2" xfId="35994"/>
    <cellStyle name="Normal 4 4 2 3 4 5 3" xfId="35993"/>
    <cellStyle name="Normal 4 4 2 3 4 6" xfId="12742"/>
    <cellStyle name="Normal 4 4 2 3 4 6 2" xfId="35995"/>
    <cellStyle name="Normal 4 4 2 3 4 7" xfId="35980"/>
    <cellStyle name="Normal 4 4 2 3 4_Sheet3" xfId="12743"/>
    <cellStyle name="Normal 4 4 2 3 5" xfId="12744"/>
    <cellStyle name="Normal 4 4 2 3 5 2" xfId="12745"/>
    <cellStyle name="Normal 4 4 2 3 5 2 2" xfId="12746"/>
    <cellStyle name="Normal 4 4 2 3 5 2 2 2" xfId="35998"/>
    <cellStyle name="Normal 4 4 2 3 5 2 3" xfId="35997"/>
    <cellStyle name="Normal 4 4 2 3 5 2_Sheet3" xfId="12747"/>
    <cellStyle name="Normal 4 4 2 3 5 3" xfId="12748"/>
    <cellStyle name="Normal 4 4 2 3 5 3 2" xfId="36000"/>
    <cellStyle name="Normal 4 4 2 3 5 3 3" xfId="35999"/>
    <cellStyle name="Normal 4 4 2 3 5 4" xfId="12749"/>
    <cellStyle name="Normal 4 4 2 3 5 4 2" xfId="36002"/>
    <cellStyle name="Normal 4 4 2 3 5 4 3" xfId="36001"/>
    <cellStyle name="Normal 4 4 2 3 5 5" xfId="12750"/>
    <cellStyle name="Normal 4 4 2 3 5 5 2" xfId="36003"/>
    <cellStyle name="Normal 4 4 2 3 5 6" xfId="35996"/>
    <cellStyle name="Normal 4 4 2 3 5_Sheet3" xfId="12751"/>
    <cellStyle name="Normal 4 4 2 3 6" xfId="12752"/>
    <cellStyle name="Normal 4 4 2 3 6 2" xfId="12753"/>
    <cellStyle name="Normal 4 4 2 3 6 2 2" xfId="36005"/>
    <cellStyle name="Normal 4 4 2 3 6 3" xfId="36004"/>
    <cellStyle name="Normal 4 4 2 3 6_Sheet3" xfId="12754"/>
    <cellStyle name="Normal 4 4 2 3 7" xfId="12755"/>
    <cellStyle name="Normal 4 4 2 3 7 2" xfId="36007"/>
    <cellStyle name="Normal 4 4 2 3 7 3" xfId="36006"/>
    <cellStyle name="Normal 4 4 2 3 8" xfId="12756"/>
    <cellStyle name="Normal 4 4 2 3 8 2" xfId="36009"/>
    <cellStyle name="Normal 4 4 2 3 8 3" xfId="36008"/>
    <cellStyle name="Normal 4 4 2 3 9" xfId="12757"/>
    <cellStyle name="Normal 4 4 2 3 9 2" xfId="36010"/>
    <cellStyle name="Normal 4 4 2 3_Sheet3" xfId="12758"/>
    <cellStyle name="Normal 4 4 2 4" xfId="12759"/>
    <cellStyle name="Normal 4 4 2 4 10" xfId="36011"/>
    <cellStyle name="Normal 4 4 2 4 2" xfId="12760"/>
    <cellStyle name="Normal 4 4 2 4 2 2" xfId="12761"/>
    <cellStyle name="Normal 4 4 2 4 2 2 2" xfId="12762"/>
    <cellStyle name="Normal 4 4 2 4 2 2 2 2" xfId="12763"/>
    <cellStyle name="Normal 4 4 2 4 2 2 2 2 2" xfId="36015"/>
    <cellStyle name="Normal 4 4 2 4 2 2 2 3" xfId="36014"/>
    <cellStyle name="Normal 4 4 2 4 2 2 2_Sheet3" xfId="12764"/>
    <cellStyle name="Normal 4 4 2 4 2 2 3" xfId="12765"/>
    <cellStyle name="Normal 4 4 2 4 2 2 3 2" xfId="36017"/>
    <cellStyle name="Normal 4 4 2 4 2 2 3 3" xfId="36016"/>
    <cellStyle name="Normal 4 4 2 4 2 2 4" xfId="12766"/>
    <cellStyle name="Normal 4 4 2 4 2 2 4 2" xfId="36019"/>
    <cellStyle name="Normal 4 4 2 4 2 2 4 3" xfId="36018"/>
    <cellStyle name="Normal 4 4 2 4 2 2 5" xfId="12767"/>
    <cellStyle name="Normal 4 4 2 4 2 2 5 2" xfId="36020"/>
    <cellStyle name="Normal 4 4 2 4 2 2 6" xfId="36013"/>
    <cellStyle name="Normal 4 4 2 4 2 2_Sheet3" xfId="12768"/>
    <cellStyle name="Normal 4 4 2 4 2 3" xfId="12769"/>
    <cellStyle name="Normal 4 4 2 4 2 3 2" xfId="12770"/>
    <cellStyle name="Normal 4 4 2 4 2 3 2 2" xfId="36022"/>
    <cellStyle name="Normal 4 4 2 4 2 3 3" xfId="36021"/>
    <cellStyle name="Normal 4 4 2 4 2 3_Sheet3" xfId="12771"/>
    <cellStyle name="Normal 4 4 2 4 2 4" xfId="12772"/>
    <cellStyle name="Normal 4 4 2 4 2 4 2" xfId="36024"/>
    <cellStyle name="Normal 4 4 2 4 2 4 3" xfId="36023"/>
    <cellStyle name="Normal 4 4 2 4 2 5" xfId="12773"/>
    <cellStyle name="Normal 4 4 2 4 2 5 2" xfId="36026"/>
    <cellStyle name="Normal 4 4 2 4 2 5 3" xfId="36025"/>
    <cellStyle name="Normal 4 4 2 4 2 6" xfId="12774"/>
    <cellStyle name="Normal 4 4 2 4 2 6 2" xfId="36027"/>
    <cellStyle name="Normal 4 4 2 4 2 7" xfId="36012"/>
    <cellStyle name="Normal 4 4 2 4 2_Sheet3" xfId="12775"/>
    <cellStyle name="Normal 4 4 2 4 3" xfId="12776"/>
    <cellStyle name="Normal 4 4 2 4 3 2" xfId="12777"/>
    <cellStyle name="Normal 4 4 2 4 3 2 2" xfId="12778"/>
    <cellStyle name="Normal 4 4 2 4 3 2 2 2" xfId="12779"/>
    <cellStyle name="Normal 4 4 2 4 3 2 2 2 2" xfId="36031"/>
    <cellStyle name="Normal 4 4 2 4 3 2 2 3" xfId="36030"/>
    <cellStyle name="Normal 4 4 2 4 3 2 2_Sheet3" xfId="12780"/>
    <cellStyle name="Normal 4 4 2 4 3 2 3" xfId="12781"/>
    <cellStyle name="Normal 4 4 2 4 3 2 3 2" xfId="36033"/>
    <cellStyle name="Normal 4 4 2 4 3 2 3 3" xfId="36032"/>
    <cellStyle name="Normal 4 4 2 4 3 2 4" xfId="12782"/>
    <cellStyle name="Normal 4 4 2 4 3 2 4 2" xfId="36035"/>
    <cellStyle name="Normal 4 4 2 4 3 2 4 3" xfId="36034"/>
    <cellStyle name="Normal 4 4 2 4 3 2 5" xfId="12783"/>
    <cellStyle name="Normal 4 4 2 4 3 2 5 2" xfId="36036"/>
    <cellStyle name="Normal 4 4 2 4 3 2 6" xfId="36029"/>
    <cellStyle name="Normal 4 4 2 4 3 2_Sheet3" xfId="12784"/>
    <cellStyle name="Normal 4 4 2 4 3 3" xfId="12785"/>
    <cellStyle name="Normal 4 4 2 4 3 3 2" xfId="12786"/>
    <cellStyle name="Normal 4 4 2 4 3 3 2 2" xfId="36038"/>
    <cellStyle name="Normal 4 4 2 4 3 3 3" xfId="36037"/>
    <cellStyle name="Normal 4 4 2 4 3 3_Sheet3" xfId="12787"/>
    <cellStyle name="Normal 4 4 2 4 3 4" xfId="12788"/>
    <cellStyle name="Normal 4 4 2 4 3 4 2" xfId="36040"/>
    <cellStyle name="Normal 4 4 2 4 3 4 3" xfId="36039"/>
    <cellStyle name="Normal 4 4 2 4 3 5" xfId="12789"/>
    <cellStyle name="Normal 4 4 2 4 3 5 2" xfId="36042"/>
    <cellStyle name="Normal 4 4 2 4 3 5 3" xfId="36041"/>
    <cellStyle name="Normal 4 4 2 4 3 6" xfId="12790"/>
    <cellStyle name="Normal 4 4 2 4 3 6 2" xfId="36043"/>
    <cellStyle name="Normal 4 4 2 4 3 7" xfId="36028"/>
    <cellStyle name="Normal 4 4 2 4 3_Sheet3" xfId="12791"/>
    <cellStyle name="Normal 4 4 2 4 4" xfId="12792"/>
    <cellStyle name="Normal 4 4 2 4 4 2" xfId="12793"/>
    <cellStyle name="Normal 4 4 2 4 4 2 2" xfId="12794"/>
    <cellStyle name="Normal 4 4 2 4 4 2 2 2" xfId="12795"/>
    <cellStyle name="Normal 4 4 2 4 4 2 2 2 2" xfId="36047"/>
    <cellStyle name="Normal 4 4 2 4 4 2 2 3" xfId="36046"/>
    <cellStyle name="Normal 4 4 2 4 4 2 2_Sheet3" xfId="12796"/>
    <cellStyle name="Normal 4 4 2 4 4 2 3" xfId="12797"/>
    <cellStyle name="Normal 4 4 2 4 4 2 3 2" xfId="36049"/>
    <cellStyle name="Normal 4 4 2 4 4 2 3 3" xfId="36048"/>
    <cellStyle name="Normal 4 4 2 4 4 2 4" xfId="12798"/>
    <cellStyle name="Normal 4 4 2 4 4 2 4 2" xfId="36051"/>
    <cellStyle name="Normal 4 4 2 4 4 2 4 3" xfId="36050"/>
    <cellStyle name="Normal 4 4 2 4 4 2 5" xfId="12799"/>
    <cellStyle name="Normal 4 4 2 4 4 2 5 2" xfId="36052"/>
    <cellStyle name="Normal 4 4 2 4 4 2 6" xfId="36045"/>
    <cellStyle name="Normal 4 4 2 4 4 2_Sheet3" xfId="12800"/>
    <cellStyle name="Normal 4 4 2 4 4 3" xfId="12801"/>
    <cellStyle name="Normal 4 4 2 4 4 3 2" xfId="12802"/>
    <cellStyle name="Normal 4 4 2 4 4 3 2 2" xfId="36054"/>
    <cellStyle name="Normal 4 4 2 4 4 3 3" xfId="36053"/>
    <cellStyle name="Normal 4 4 2 4 4 3_Sheet3" xfId="12803"/>
    <cellStyle name="Normal 4 4 2 4 4 4" xfId="12804"/>
    <cellStyle name="Normal 4 4 2 4 4 4 2" xfId="36056"/>
    <cellStyle name="Normal 4 4 2 4 4 4 3" xfId="36055"/>
    <cellStyle name="Normal 4 4 2 4 4 5" xfId="12805"/>
    <cellStyle name="Normal 4 4 2 4 4 5 2" xfId="36058"/>
    <cellStyle name="Normal 4 4 2 4 4 5 3" xfId="36057"/>
    <cellStyle name="Normal 4 4 2 4 4 6" xfId="12806"/>
    <cellStyle name="Normal 4 4 2 4 4 6 2" xfId="36059"/>
    <cellStyle name="Normal 4 4 2 4 4 7" xfId="36044"/>
    <cellStyle name="Normal 4 4 2 4 4_Sheet3" xfId="12807"/>
    <cellStyle name="Normal 4 4 2 4 5" xfId="12808"/>
    <cellStyle name="Normal 4 4 2 4 5 2" xfId="12809"/>
    <cellStyle name="Normal 4 4 2 4 5 2 2" xfId="12810"/>
    <cellStyle name="Normal 4 4 2 4 5 2 2 2" xfId="36062"/>
    <cellStyle name="Normal 4 4 2 4 5 2 3" xfId="36061"/>
    <cellStyle name="Normal 4 4 2 4 5 2_Sheet3" xfId="12811"/>
    <cellStyle name="Normal 4 4 2 4 5 3" xfId="12812"/>
    <cellStyle name="Normal 4 4 2 4 5 3 2" xfId="36064"/>
    <cellStyle name="Normal 4 4 2 4 5 3 3" xfId="36063"/>
    <cellStyle name="Normal 4 4 2 4 5 4" xfId="12813"/>
    <cellStyle name="Normal 4 4 2 4 5 4 2" xfId="36066"/>
    <cellStyle name="Normal 4 4 2 4 5 4 3" xfId="36065"/>
    <cellStyle name="Normal 4 4 2 4 5 5" xfId="12814"/>
    <cellStyle name="Normal 4 4 2 4 5 5 2" xfId="36067"/>
    <cellStyle name="Normal 4 4 2 4 5 6" xfId="36060"/>
    <cellStyle name="Normal 4 4 2 4 5_Sheet3" xfId="12815"/>
    <cellStyle name="Normal 4 4 2 4 6" xfId="12816"/>
    <cellStyle name="Normal 4 4 2 4 6 2" xfId="12817"/>
    <cellStyle name="Normal 4 4 2 4 6 2 2" xfId="36069"/>
    <cellStyle name="Normal 4 4 2 4 6 3" xfId="36068"/>
    <cellStyle name="Normal 4 4 2 4 6_Sheet3" xfId="12818"/>
    <cellStyle name="Normal 4 4 2 4 7" xfId="12819"/>
    <cellStyle name="Normal 4 4 2 4 7 2" xfId="36071"/>
    <cellStyle name="Normal 4 4 2 4 7 3" xfId="36070"/>
    <cellStyle name="Normal 4 4 2 4 8" xfId="12820"/>
    <cellStyle name="Normal 4 4 2 4 8 2" xfId="36073"/>
    <cellStyle name="Normal 4 4 2 4 8 3" xfId="36072"/>
    <cellStyle name="Normal 4 4 2 4 9" xfId="12821"/>
    <cellStyle name="Normal 4 4 2 4 9 2" xfId="36074"/>
    <cellStyle name="Normal 4 4 2 4_Sheet3" xfId="12822"/>
    <cellStyle name="Normal 4 4 2 5" xfId="12823"/>
    <cellStyle name="Normal 4 4 2 5 10" xfId="36075"/>
    <cellStyle name="Normal 4 4 2 5 2" xfId="12824"/>
    <cellStyle name="Normal 4 4 2 5 2 2" xfId="12825"/>
    <cellStyle name="Normal 4 4 2 5 2 2 2" xfId="12826"/>
    <cellStyle name="Normal 4 4 2 5 2 2 2 2" xfId="12827"/>
    <cellStyle name="Normal 4 4 2 5 2 2 2 2 2" xfId="36079"/>
    <cellStyle name="Normal 4 4 2 5 2 2 2 3" xfId="36078"/>
    <cellStyle name="Normal 4 4 2 5 2 2 2_Sheet3" xfId="12828"/>
    <cellStyle name="Normal 4 4 2 5 2 2 3" xfId="12829"/>
    <cellStyle name="Normal 4 4 2 5 2 2 3 2" xfId="36081"/>
    <cellStyle name="Normal 4 4 2 5 2 2 3 3" xfId="36080"/>
    <cellStyle name="Normal 4 4 2 5 2 2 4" xfId="12830"/>
    <cellStyle name="Normal 4 4 2 5 2 2 4 2" xfId="36083"/>
    <cellStyle name="Normal 4 4 2 5 2 2 4 3" xfId="36082"/>
    <cellStyle name="Normal 4 4 2 5 2 2 5" xfId="12831"/>
    <cellStyle name="Normal 4 4 2 5 2 2 5 2" xfId="36084"/>
    <cellStyle name="Normal 4 4 2 5 2 2 6" xfId="36077"/>
    <cellStyle name="Normal 4 4 2 5 2 2_Sheet3" xfId="12832"/>
    <cellStyle name="Normal 4 4 2 5 2 3" xfId="12833"/>
    <cellStyle name="Normal 4 4 2 5 2 3 2" xfId="12834"/>
    <cellStyle name="Normal 4 4 2 5 2 3 2 2" xfId="36086"/>
    <cellStyle name="Normal 4 4 2 5 2 3 3" xfId="36085"/>
    <cellStyle name="Normal 4 4 2 5 2 3_Sheet3" xfId="12835"/>
    <cellStyle name="Normal 4 4 2 5 2 4" xfId="12836"/>
    <cellStyle name="Normal 4 4 2 5 2 4 2" xfId="36088"/>
    <cellStyle name="Normal 4 4 2 5 2 4 3" xfId="36087"/>
    <cellStyle name="Normal 4 4 2 5 2 5" xfId="12837"/>
    <cellStyle name="Normal 4 4 2 5 2 5 2" xfId="36090"/>
    <cellStyle name="Normal 4 4 2 5 2 5 3" xfId="36089"/>
    <cellStyle name="Normal 4 4 2 5 2 6" xfId="12838"/>
    <cellStyle name="Normal 4 4 2 5 2 6 2" xfId="36091"/>
    <cellStyle name="Normal 4 4 2 5 2 7" xfId="36076"/>
    <cellStyle name="Normal 4 4 2 5 2_Sheet3" xfId="12839"/>
    <cellStyle name="Normal 4 4 2 5 3" xfId="12840"/>
    <cellStyle name="Normal 4 4 2 5 3 2" xfId="12841"/>
    <cellStyle name="Normal 4 4 2 5 3 2 2" xfId="12842"/>
    <cellStyle name="Normal 4 4 2 5 3 2 2 2" xfId="12843"/>
    <cellStyle name="Normal 4 4 2 5 3 2 2 2 2" xfId="36095"/>
    <cellStyle name="Normal 4 4 2 5 3 2 2 3" xfId="36094"/>
    <cellStyle name="Normal 4 4 2 5 3 2 2_Sheet3" xfId="12844"/>
    <cellStyle name="Normal 4 4 2 5 3 2 3" xfId="12845"/>
    <cellStyle name="Normal 4 4 2 5 3 2 3 2" xfId="36097"/>
    <cellStyle name="Normal 4 4 2 5 3 2 3 3" xfId="36096"/>
    <cellStyle name="Normal 4 4 2 5 3 2 4" xfId="12846"/>
    <cellStyle name="Normal 4 4 2 5 3 2 4 2" xfId="36099"/>
    <cellStyle name="Normal 4 4 2 5 3 2 4 3" xfId="36098"/>
    <cellStyle name="Normal 4 4 2 5 3 2 5" xfId="12847"/>
    <cellStyle name="Normal 4 4 2 5 3 2 5 2" xfId="36100"/>
    <cellStyle name="Normal 4 4 2 5 3 2 6" xfId="36093"/>
    <cellStyle name="Normal 4 4 2 5 3 2_Sheet3" xfId="12848"/>
    <cellStyle name="Normal 4 4 2 5 3 3" xfId="12849"/>
    <cellStyle name="Normal 4 4 2 5 3 3 2" xfId="12850"/>
    <cellStyle name="Normal 4 4 2 5 3 3 2 2" xfId="36102"/>
    <cellStyle name="Normal 4 4 2 5 3 3 3" xfId="36101"/>
    <cellStyle name="Normal 4 4 2 5 3 3_Sheet3" xfId="12851"/>
    <cellStyle name="Normal 4 4 2 5 3 4" xfId="12852"/>
    <cellStyle name="Normal 4 4 2 5 3 4 2" xfId="36104"/>
    <cellStyle name="Normal 4 4 2 5 3 4 3" xfId="36103"/>
    <cellStyle name="Normal 4 4 2 5 3 5" xfId="12853"/>
    <cellStyle name="Normal 4 4 2 5 3 5 2" xfId="36106"/>
    <cellStyle name="Normal 4 4 2 5 3 5 3" xfId="36105"/>
    <cellStyle name="Normal 4 4 2 5 3 6" xfId="12854"/>
    <cellStyle name="Normal 4 4 2 5 3 6 2" xfId="36107"/>
    <cellStyle name="Normal 4 4 2 5 3 7" xfId="36092"/>
    <cellStyle name="Normal 4 4 2 5 3_Sheet3" xfId="12855"/>
    <cellStyle name="Normal 4 4 2 5 4" xfId="12856"/>
    <cellStyle name="Normal 4 4 2 5 4 2" xfId="12857"/>
    <cellStyle name="Normal 4 4 2 5 4 2 2" xfId="12858"/>
    <cellStyle name="Normal 4 4 2 5 4 2 2 2" xfId="12859"/>
    <cellStyle name="Normal 4 4 2 5 4 2 2 2 2" xfId="36111"/>
    <cellStyle name="Normal 4 4 2 5 4 2 2 3" xfId="36110"/>
    <cellStyle name="Normal 4 4 2 5 4 2 2_Sheet3" xfId="12860"/>
    <cellStyle name="Normal 4 4 2 5 4 2 3" xfId="12861"/>
    <cellStyle name="Normal 4 4 2 5 4 2 3 2" xfId="36113"/>
    <cellStyle name="Normal 4 4 2 5 4 2 3 3" xfId="36112"/>
    <cellStyle name="Normal 4 4 2 5 4 2 4" xfId="12862"/>
    <cellStyle name="Normal 4 4 2 5 4 2 4 2" xfId="36115"/>
    <cellStyle name="Normal 4 4 2 5 4 2 4 3" xfId="36114"/>
    <cellStyle name="Normal 4 4 2 5 4 2 5" xfId="12863"/>
    <cellStyle name="Normal 4 4 2 5 4 2 5 2" xfId="36116"/>
    <cellStyle name="Normal 4 4 2 5 4 2 6" xfId="36109"/>
    <cellStyle name="Normal 4 4 2 5 4 2_Sheet3" xfId="12864"/>
    <cellStyle name="Normal 4 4 2 5 4 3" xfId="12865"/>
    <cellStyle name="Normal 4 4 2 5 4 3 2" xfId="12866"/>
    <cellStyle name="Normal 4 4 2 5 4 3 2 2" xfId="36118"/>
    <cellStyle name="Normal 4 4 2 5 4 3 3" xfId="36117"/>
    <cellStyle name="Normal 4 4 2 5 4 3_Sheet3" xfId="12867"/>
    <cellStyle name="Normal 4 4 2 5 4 4" xfId="12868"/>
    <cellStyle name="Normal 4 4 2 5 4 4 2" xfId="36120"/>
    <cellStyle name="Normal 4 4 2 5 4 4 3" xfId="36119"/>
    <cellStyle name="Normal 4 4 2 5 4 5" xfId="12869"/>
    <cellStyle name="Normal 4 4 2 5 4 5 2" xfId="36122"/>
    <cellStyle name="Normal 4 4 2 5 4 5 3" xfId="36121"/>
    <cellStyle name="Normal 4 4 2 5 4 6" xfId="12870"/>
    <cellStyle name="Normal 4 4 2 5 4 6 2" xfId="36123"/>
    <cellStyle name="Normal 4 4 2 5 4 7" xfId="36108"/>
    <cellStyle name="Normal 4 4 2 5 4_Sheet3" xfId="12871"/>
    <cellStyle name="Normal 4 4 2 5 5" xfId="12872"/>
    <cellStyle name="Normal 4 4 2 5 5 2" xfId="12873"/>
    <cellStyle name="Normal 4 4 2 5 5 2 2" xfId="12874"/>
    <cellStyle name="Normal 4 4 2 5 5 2 2 2" xfId="36126"/>
    <cellStyle name="Normal 4 4 2 5 5 2 3" xfId="36125"/>
    <cellStyle name="Normal 4 4 2 5 5 2_Sheet3" xfId="12875"/>
    <cellStyle name="Normal 4 4 2 5 5 3" xfId="12876"/>
    <cellStyle name="Normal 4 4 2 5 5 3 2" xfId="36128"/>
    <cellStyle name="Normal 4 4 2 5 5 3 3" xfId="36127"/>
    <cellStyle name="Normal 4 4 2 5 5 4" xfId="12877"/>
    <cellStyle name="Normal 4 4 2 5 5 4 2" xfId="36130"/>
    <cellStyle name="Normal 4 4 2 5 5 4 3" xfId="36129"/>
    <cellStyle name="Normal 4 4 2 5 5 5" xfId="12878"/>
    <cellStyle name="Normal 4 4 2 5 5 5 2" xfId="36131"/>
    <cellStyle name="Normal 4 4 2 5 5 6" xfId="36124"/>
    <cellStyle name="Normal 4 4 2 5 5_Sheet3" xfId="12879"/>
    <cellStyle name="Normal 4 4 2 5 6" xfId="12880"/>
    <cellStyle name="Normal 4 4 2 5 6 2" xfId="12881"/>
    <cellStyle name="Normal 4 4 2 5 6 2 2" xfId="36133"/>
    <cellStyle name="Normal 4 4 2 5 6 3" xfId="36132"/>
    <cellStyle name="Normal 4 4 2 5 6_Sheet3" xfId="12882"/>
    <cellStyle name="Normal 4 4 2 5 7" xfId="12883"/>
    <cellStyle name="Normal 4 4 2 5 7 2" xfId="36135"/>
    <cellStyle name="Normal 4 4 2 5 7 3" xfId="36134"/>
    <cellStyle name="Normal 4 4 2 5 8" xfId="12884"/>
    <cellStyle name="Normal 4 4 2 5 8 2" xfId="36137"/>
    <cellStyle name="Normal 4 4 2 5 8 3" xfId="36136"/>
    <cellStyle name="Normal 4 4 2 5 9" xfId="12885"/>
    <cellStyle name="Normal 4 4 2 5 9 2" xfId="36138"/>
    <cellStyle name="Normal 4 4 2 5_Sheet3" xfId="12886"/>
    <cellStyle name="Normal 4 4 2 6" xfId="12887"/>
    <cellStyle name="Normal 4 4 2 6 10" xfId="36139"/>
    <cellStyle name="Normal 4 4 2 6 2" xfId="12888"/>
    <cellStyle name="Normal 4 4 2 6 2 2" xfId="12889"/>
    <cellStyle name="Normal 4 4 2 6 2 2 2" xfId="12890"/>
    <cellStyle name="Normal 4 4 2 6 2 2 2 2" xfId="12891"/>
    <cellStyle name="Normal 4 4 2 6 2 2 2 2 2" xfId="36143"/>
    <cellStyle name="Normal 4 4 2 6 2 2 2 3" xfId="36142"/>
    <cellStyle name="Normal 4 4 2 6 2 2 2_Sheet3" xfId="12892"/>
    <cellStyle name="Normal 4 4 2 6 2 2 3" xfId="12893"/>
    <cellStyle name="Normal 4 4 2 6 2 2 3 2" xfId="36145"/>
    <cellStyle name="Normal 4 4 2 6 2 2 3 3" xfId="36144"/>
    <cellStyle name="Normal 4 4 2 6 2 2 4" xfId="12894"/>
    <cellStyle name="Normal 4 4 2 6 2 2 4 2" xfId="36147"/>
    <cellStyle name="Normal 4 4 2 6 2 2 4 3" xfId="36146"/>
    <cellStyle name="Normal 4 4 2 6 2 2 5" xfId="12895"/>
    <cellStyle name="Normal 4 4 2 6 2 2 5 2" xfId="36148"/>
    <cellStyle name="Normal 4 4 2 6 2 2 6" xfId="36141"/>
    <cellStyle name="Normal 4 4 2 6 2 2_Sheet3" xfId="12896"/>
    <cellStyle name="Normal 4 4 2 6 2 3" xfId="12897"/>
    <cellStyle name="Normal 4 4 2 6 2 3 2" xfId="12898"/>
    <cellStyle name="Normal 4 4 2 6 2 3 2 2" xfId="36150"/>
    <cellStyle name="Normal 4 4 2 6 2 3 3" xfId="36149"/>
    <cellStyle name="Normal 4 4 2 6 2 3_Sheet3" xfId="12899"/>
    <cellStyle name="Normal 4 4 2 6 2 4" xfId="12900"/>
    <cellStyle name="Normal 4 4 2 6 2 4 2" xfId="36152"/>
    <cellStyle name="Normal 4 4 2 6 2 4 3" xfId="36151"/>
    <cellStyle name="Normal 4 4 2 6 2 5" xfId="12901"/>
    <cellStyle name="Normal 4 4 2 6 2 5 2" xfId="36154"/>
    <cellStyle name="Normal 4 4 2 6 2 5 3" xfId="36153"/>
    <cellStyle name="Normal 4 4 2 6 2 6" xfId="12902"/>
    <cellStyle name="Normal 4 4 2 6 2 6 2" xfId="36155"/>
    <cellStyle name="Normal 4 4 2 6 2 7" xfId="36140"/>
    <cellStyle name="Normal 4 4 2 6 2_Sheet3" xfId="12903"/>
    <cellStyle name="Normal 4 4 2 6 3" xfId="12904"/>
    <cellStyle name="Normal 4 4 2 6 3 2" xfId="12905"/>
    <cellStyle name="Normal 4 4 2 6 3 2 2" xfId="12906"/>
    <cellStyle name="Normal 4 4 2 6 3 2 2 2" xfId="12907"/>
    <cellStyle name="Normal 4 4 2 6 3 2 2 2 2" xfId="36159"/>
    <cellStyle name="Normal 4 4 2 6 3 2 2 3" xfId="36158"/>
    <cellStyle name="Normal 4 4 2 6 3 2 2_Sheet3" xfId="12908"/>
    <cellStyle name="Normal 4 4 2 6 3 2 3" xfId="12909"/>
    <cellStyle name="Normal 4 4 2 6 3 2 3 2" xfId="36161"/>
    <cellStyle name="Normal 4 4 2 6 3 2 3 3" xfId="36160"/>
    <cellStyle name="Normal 4 4 2 6 3 2 4" xfId="12910"/>
    <cellStyle name="Normal 4 4 2 6 3 2 4 2" xfId="36163"/>
    <cellStyle name="Normal 4 4 2 6 3 2 4 3" xfId="36162"/>
    <cellStyle name="Normal 4 4 2 6 3 2 5" xfId="12911"/>
    <cellStyle name="Normal 4 4 2 6 3 2 5 2" xfId="36164"/>
    <cellStyle name="Normal 4 4 2 6 3 2 6" xfId="36157"/>
    <cellStyle name="Normal 4 4 2 6 3 2_Sheet3" xfId="12912"/>
    <cellStyle name="Normal 4 4 2 6 3 3" xfId="12913"/>
    <cellStyle name="Normal 4 4 2 6 3 3 2" xfId="12914"/>
    <cellStyle name="Normal 4 4 2 6 3 3 2 2" xfId="36166"/>
    <cellStyle name="Normal 4 4 2 6 3 3 3" xfId="36165"/>
    <cellStyle name="Normal 4 4 2 6 3 3_Sheet3" xfId="12915"/>
    <cellStyle name="Normal 4 4 2 6 3 4" xfId="12916"/>
    <cellStyle name="Normal 4 4 2 6 3 4 2" xfId="36168"/>
    <cellStyle name="Normal 4 4 2 6 3 4 3" xfId="36167"/>
    <cellStyle name="Normal 4 4 2 6 3 5" xfId="12917"/>
    <cellStyle name="Normal 4 4 2 6 3 5 2" xfId="36170"/>
    <cellStyle name="Normal 4 4 2 6 3 5 3" xfId="36169"/>
    <cellStyle name="Normal 4 4 2 6 3 6" xfId="12918"/>
    <cellStyle name="Normal 4 4 2 6 3 6 2" xfId="36171"/>
    <cellStyle name="Normal 4 4 2 6 3 7" xfId="36156"/>
    <cellStyle name="Normal 4 4 2 6 3_Sheet3" xfId="12919"/>
    <cellStyle name="Normal 4 4 2 6 4" xfId="12920"/>
    <cellStyle name="Normal 4 4 2 6 4 2" xfId="12921"/>
    <cellStyle name="Normal 4 4 2 6 4 2 2" xfId="12922"/>
    <cellStyle name="Normal 4 4 2 6 4 2 2 2" xfId="12923"/>
    <cellStyle name="Normal 4 4 2 6 4 2 2 2 2" xfId="36175"/>
    <cellStyle name="Normal 4 4 2 6 4 2 2 3" xfId="36174"/>
    <cellStyle name="Normal 4 4 2 6 4 2 2_Sheet3" xfId="12924"/>
    <cellStyle name="Normal 4 4 2 6 4 2 3" xfId="12925"/>
    <cellStyle name="Normal 4 4 2 6 4 2 3 2" xfId="36177"/>
    <cellStyle name="Normal 4 4 2 6 4 2 3 3" xfId="36176"/>
    <cellStyle name="Normal 4 4 2 6 4 2 4" xfId="12926"/>
    <cellStyle name="Normal 4 4 2 6 4 2 4 2" xfId="36179"/>
    <cellStyle name="Normal 4 4 2 6 4 2 4 3" xfId="36178"/>
    <cellStyle name="Normal 4 4 2 6 4 2 5" xfId="12927"/>
    <cellStyle name="Normal 4 4 2 6 4 2 5 2" xfId="36180"/>
    <cellStyle name="Normal 4 4 2 6 4 2 6" xfId="36173"/>
    <cellStyle name="Normal 4 4 2 6 4 2_Sheet3" xfId="12928"/>
    <cellStyle name="Normal 4 4 2 6 4 3" xfId="12929"/>
    <cellStyle name="Normal 4 4 2 6 4 3 2" xfId="12930"/>
    <cellStyle name="Normal 4 4 2 6 4 3 2 2" xfId="36182"/>
    <cellStyle name="Normal 4 4 2 6 4 3 3" xfId="36181"/>
    <cellStyle name="Normal 4 4 2 6 4 3_Sheet3" xfId="12931"/>
    <cellStyle name="Normal 4 4 2 6 4 4" xfId="12932"/>
    <cellStyle name="Normal 4 4 2 6 4 4 2" xfId="36184"/>
    <cellStyle name="Normal 4 4 2 6 4 4 3" xfId="36183"/>
    <cellStyle name="Normal 4 4 2 6 4 5" xfId="12933"/>
    <cellStyle name="Normal 4 4 2 6 4 5 2" xfId="36186"/>
    <cellStyle name="Normal 4 4 2 6 4 5 3" xfId="36185"/>
    <cellStyle name="Normal 4 4 2 6 4 6" xfId="12934"/>
    <cellStyle name="Normal 4 4 2 6 4 6 2" xfId="36187"/>
    <cellStyle name="Normal 4 4 2 6 4 7" xfId="36172"/>
    <cellStyle name="Normal 4 4 2 6 4_Sheet3" xfId="12935"/>
    <cellStyle name="Normal 4 4 2 6 5" xfId="12936"/>
    <cellStyle name="Normal 4 4 2 6 5 2" xfId="12937"/>
    <cellStyle name="Normal 4 4 2 6 5 2 2" xfId="12938"/>
    <cellStyle name="Normal 4 4 2 6 5 2 2 2" xfId="36190"/>
    <cellStyle name="Normal 4 4 2 6 5 2 3" xfId="36189"/>
    <cellStyle name="Normal 4 4 2 6 5 2_Sheet3" xfId="12939"/>
    <cellStyle name="Normal 4 4 2 6 5 3" xfId="12940"/>
    <cellStyle name="Normal 4 4 2 6 5 3 2" xfId="36192"/>
    <cellStyle name="Normal 4 4 2 6 5 3 3" xfId="36191"/>
    <cellStyle name="Normal 4 4 2 6 5 4" xfId="12941"/>
    <cellStyle name="Normal 4 4 2 6 5 4 2" xfId="36194"/>
    <cellStyle name="Normal 4 4 2 6 5 4 3" xfId="36193"/>
    <cellStyle name="Normal 4 4 2 6 5 5" xfId="12942"/>
    <cellStyle name="Normal 4 4 2 6 5 5 2" xfId="36195"/>
    <cellStyle name="Normal 4 4 2 6 5 6" xfId="36188"/>
    <cellStyle name="Normal 4 4 2 6 5_Sheet3" xfId="12943"/>
    <cellStyle name="Normal 4 4 2 6 6" xfId="12944"/>
    <cellStyle name="Normal 4 4 2 6 6 2" xfId="12945"/>
    <cellStyle name="Normal 4 4 2 6 6 2 2" xfId="36197"/>
    <cellStyle name="Normal 4 4 2 6 6 3" xfId="36196"/>
    <cellStyle name="Normal 4 4 2 6 6_Sheet3" xfId="12946"/>
    <cellStyle name="Normal 4 4 2 6 7" xfId="12947"/>
    <cellStyle name="Normal 4 4 2 6 7 2" xfId="36199"/>
    <cellStyle name="Normal 4 4 2 6 7 3" xfId="36198"/>
    <cellStyle name="Normal 4 4 2 6 8" xfId="12948"/>
    <cellStyle name="Normal 4 4 2 6 8 2" xfId="36201"/>
    <cellStyle name="Normal 4 4 2 6 8 3" xfId="36200"/>
    <cellStyle name="Normal 4 4 2 6 9" xfId="12949"/>
    <cellStyle name="Normal 4 4 2 6 9 2" xfId="36202"/>
    <cellStyle name="Normal 4 4 2 6_Sheet3" xfId="12950"/>
    <cellStyle name="Normal 4 4 2 7" xfId="12951"/>
    <cellStyle name="Normal 4 4 2 7 2" xfId="12952"/>
    <cellStyle name="Normal 4 4 2 7 2 2" xfId="12953"/>
    <cellStyle name="Normal 4 4 2 7 2 2 2" xfId="12954"/>
    <cellStyle name="Normal 4 4 2 7 2 2 2 2" xfId="36206"/>
    <cellStyle name="Normal 4 4 2 7 2 2 3" xfId="36205"/>
    <cellStyle name="Normal 4 4 2 7 2 2_Sheet3" xfId="12955"/>
    <cellStyle name="Normal 4 4 2 7 2 3" xfId="12956"/>
    <cellStyle name="Normal 4 4 2 7 2 3 2" xfId="36208"/>
    <cellStyle name="Normal 4 4 2 7 2 3 3" xfId="36207"/>
    <cellStyle name="Normal 4 4 2 7 2 4" xfId="12957"/>
    <cellStyle name="Normal 4 4 2 7 2 4 2" xfId="36210"/>
    <cellStyle name="Normal 4 4 2 7 2 4 3" xfId="36209"/>
    <cellStyle name="Normal 4 4 2 7 2 5" xfId="12958"/>
    <cellStyle name="Normal 4 4 2 7 2 5 2" xfId="36211"/>
    <cellStyle name="Normal 4 4 2 7 2 6" xfId="36204"/>
    <cellStyle name="Normal 4 4 2 7 2_Sheet3" xfId="12959"/>
    <cellStyle name="Normal 4 4 2 7 3" xfId="12960"/>
    <cellStyle name="Normal 4 4 2 7 3 2" xfId="12961"/>
    <cellStyle name="Normal 4 4 2 7 3 2 2" xfId="36213"/>
    <cellStyle name="Normal 4 4 2 7 3 3" xfId="36212"/>
    <cellStyle name="Normal 4 4 2 7 3_Sheet3" xfId="12962"/>
    <cellStyle name="Normal 4 4 2 7 4" xfId="12963"/>
    <cellStyle name="Normal 4 4 2 7 4 2" xfId="36215"/>
    <cellStyle name="Normal 4 4 2 7 4 3" xfId="36214"/>
    <cellStyle name="Normal 4 4 2 7 5" xfId="12964"/>
    <cellStyle name="Normal 4 4 2 7 5 2" xfId="36217"/>
    <cellStyle name="Normal 4 4 2 7 5 3" xfId="36216"/>
    <cellStyle name="Normal 4 4 2 7 6" xfId="12965"/>
    <cellStyle name="Normal 4 4 2 7 6 2" xfId="36218"/>
    <cellStyle name="Normal 4 4 2 7 7" xfId="36203"/>
    <cellStyle name="Normal 4 4 2 7_Sheet3" xfId="12966"/>
    <cellStyle name="Normal 4 4 2 8" xfId="12967"/>
    <cellStyle name="Normal 4 4 2 8 2" xfId="12968"/>
    <cellStyle name="Normal 4 4 2 8 2 2" xfId="12969"/>
    <cellStyle name="Normal 4 4 2 8 2 2 2" xfId="12970"/>
    <cellStyle name="Normal 4 4 2 8 2 2 2 2" xfId="36222"/>
    <cellStyle name="Normal 4 4 2 8 2 2 3" xfId="36221"/>
    <cellStyle name="Normal 4 4 2 8 2 2_Sheet3" xfId="12971"/>
    <cellStyle name="Normal 4 4 2 8 2 3" xfId="12972"/>
    <cellStyle name="Normal 4 4 2 8 2 3 2" xfId="36224"/>
    <cellStyle name="Normal 4 4 2 8 2 3 3" xfId="36223"/>
    <cellStyle name="Normal 4 4 2 8 2 4" xfId="12973"/>
    <cellStyle name="Normal 4 4 2 8 2 4 2" xfId="36226"/>
    <cellStyle name="Normal 4 4 2 8 2 4 3" xfId="36225"/>
    <cellStyle name="Normal 4 4 2 8 2 5" xfId="12974"/>
    <cellStyle name="Normal 4 4 2 8 2 5 2" xfId="36227"/>
    <cellStyle name="Normal 4 4 2 8 2 6" xfId="36220"/>
    <cellStyle name="Normal 4 4 2 8 2_Sheet3" xfId="12975"/>
    <cellStyle name="Normal 4 4 2 8 3" xfId="12976"/>
    <cellStyle name="Normal 4 4 2 8 3 2" xfId="12977"/>
    <cellStyle name="Normal 4 4 2 8 3 2 2" xfId="36229"/>
    <cellStyle name="Normal 4 4 2 8 3 3" xfId="36228"/>
    <cellStyle name="Normal 4 4 2 8 3_Sheet3" xfId="12978"/>
    <cellStyle name="Normal 4 4 2 8 4" xfId="12979"/>
    <cellStyle name="Normal 4 4 2 8 4 2" xfId="36231"/>
    <cellStyle name="Normal 4 4 2 8 4 3" xfId="36230"/>
    <cellStyle name="Normal 4 4 2 8 5" xfId="12980"/>
    <cellStyle name="Normal 4 4 2 8 5 2" xfId="36233"/>
    <cellStyle name="Normal 4 4 2 8 5 3" xfId="36232"/>
    <cellStyle name="Normal 4 4 2 8 6" xfId="12981"/>
    <cellStyle name="Normal 4 4 2 8 6 2" xfId="36234"/>
    <cellStyle name="Normal 4 4 2 8 7" xfId="36219"/>
    <cellStyle name="Normal 4 4 2 8_Sheet3" xfId="12982"/>
    <cellStyle name="Normal 4 4 2 9" xfId="12983"/>
    <cellStyle name="Normal 4 4 2 9 2" xfId="12984"/>
    <cellStyle name="Normal 4 4 2 9 2 2" xfId="12985"/>
    <cellStyle name="Normal 4 4 2 9 2 2 2" xfId="12986"/>
    <cellStyle name="Normal 4 4 2 9 2 2 2 2" xfId="36238"/>
    <cellStyle name="Normal 4 4 2 9 2 2 3" xfId="36237"/>
    <cellStyle name="Normal 4 4 2 9 2 2_Sheet3" xfId="12987"/>
    <cellStyle name="Normal 4 4 2 9 2 3" xfId="12988"/>
    <cellStyle name="Normal 4 4 2 9 2 3 2" xfId="36240"/>
    <cellStyle name="Normal 4 4 2 9 2 3 3" xfId="36239"/>
    <cellStyle name="Normal 4 4 2 9 2 4" xfId="12989"/>
    <cellStyle name="Normal 4 4 2 9 2 4 2" xfId="36242"/>
    <cellStyle name="Normal 4 4 2 9 2 4 3" xfId="36241"/>
    <cellStyle name="Normal 4 4 2 9 2 5" xfId="12990"/>
    <cellStyle name="Normal 4 4 2 9 2 5 2" xfId="36243"/>
    <cellStyle name="Normal 4 4 2 9 2 6" xfId="36236"/>
    <cellStyle name="Normal 4 4 2 9 2_Sheet3" xfId="12991"/>
    <cellStyle name="Normal 4 4 2 9 3" xfId="12992"/>
    <cellStyle name="Normal 4 4 2 9 3 2" xfId="12993"/>
    <cellStyle name="Normal 4 4 2 9 3 2 2" xfId="36245"/>
    <cellStyle name="Normal 4 4 2 9 3 3" xfId="36244"/>
    <cellStyle name="Normal 4 4 2 9 3_Sheet3" xfId="12994"/>
    <cellStyle name="Normal 4 4 2 9 4" xfId="12995"/>
    <cellStyle name="Normal 4 4 2 9 4 2" xfId="36247"/>
    <cellStyle name="Normal 4 4 2 9 4 3" xfId="36246"/>
    <cellStyle name="Normal 4 4 2 9 5" xfId="12996"/>
    <cellStyle name="Normal 4 4 2 9 5 2" xfId="36249"/>
    <cellStyle name="Normal 4 4 2 9 5 3" xfId="36248"/>
    <cellStyle name="Normal 4 4 2 9 6" xfId="12997"/>
    <cellStyle name="Normal 4 4 2 9 6 2" xfId="36250"/>
    <cellStyle name="Normal 4 4 2 9 7" xfId="36235"/>
    <cellStyle name="Normal 4 4 2 9_Sheet3" xfId="12998"/>
    <cellStyle name="Normal 4 4 2_Sheet3" xfId="12999"/>
    <cellStyle name="Normal 4 4 20" xfId="13000"/>
    <cellStyle name="Normal 4 4 20 2" xfId="36251"/>
    <cellStyle name="Normal 4 4 21" xfId="35612"/>
    <cellStyle name="Normal 4 4 3" xfId="13001"/>
    <cellStyle name="Normal 4 4 3 10" xfId="36252"/>
    <cellStyle name="Normal 4 4 3 2" xfId="13002"/>
    <cellStyle name="Normal 4 4 3 2 2" xfId="13003"/>
    <cellStyle name="Normal 4 4 3 2 2 2" xfId="13004"/>
    <cellStyle name="Normal 4 4 3 2 2 2 2" xfId="13005"/>
    <cellStyle name="Normal 4 4 3 2 2 2 2 2" xfId="36256"/>
    <cellStyle name="Normal 4 4 3 2 2 2 3" xfId="36255"/>
    <cellStyle name="Normal 4 4 3 2 2 2_Sheet3" xfId="13006"/>
    <cellStyle name="Normal 4 4 3 2 2 3" xfId="13007"/>
    <cellStyle name="Normal 4 4 3 2 2 3 2" xfId="36258"/>
    <cellStyle name="Normal 4 4 3 2 2 3 3" xfId="36257"/>
    <cellStyle name="Normal 4 4 3 2 2 4" xfId="13008"/>
    <cellStyle name="Normal 4 4 3 2 2 4 2" xfId="36260"/>
    <cellStyle name="Normal 4 4 3 2 2 4 3" xfId="36259"/>
    <cellStyle name="Normal 4 4 3 2 2 5" xfId="13009"/>
    <cellStyle name="Normal 4 4 3 2 2 5 2" xfId="36261"/>
    <cellStyle name="Normal 4 4 3 2 2 6" xfId="36254"/>
    <cellStyle name="Normal 4 4 3 2 2_Sheet3" xfId="13010"/>
    <cellStyle name="Normal 4 4 3 2 3" xfId="13011"/>
    <cellStyle name="Normal 4 4 3 2 3 2" xfId="13012"/>
    <cellStyle name="Normal 4 4 3 2 3 2 2" xfId="36263"/>
    <cellStyle name="Normal 4 4 3 2 3 3" xfId="36262"/>
    <cellStyle name="Normal 4 4 3 2 3_Sheet3" xfId="13013"/>
    <cellStyle name="Normal 4 4 3 2 4" xfId="13014"/>
    <cellStyle name="Normal 4 4 3 2 4 2" xfId="36265"/>
    <cellStyle name="Normal 4 4 3 2 4 3" xfId="36264"/>
    <cellStyle name="Normal 4 4 3 2 5" xfId="13015"/>
    <cellStyle name="Normal 4 4 3 2 5 2" xfId="36267"/>
    <cellStyle name="Normal 4 4 3 2 5 3" xfId="36266"/>
    <cellStyle name="Normal 4 4 3 2 6" xfId="13016"/>
    <cellStyle name="Normal 4 4 3 2 6 2" xfId="36268"/>
    <cellStyle name="Normal 4 4 3 2 7" xfId="36253"/>
    <cellStyle name="Normal 4 4 3 2_Sheet3" xfId="13017"/>
    <cellStyle name="Normal 4 4 3 3" xfId="13018"/>
    <cellStyle name="Normal 4 4 3 3 2" xfId="13019"/>
    <cellStyle name="Normal 4 4 3 3 2 2" xfId="13020"/>
    <cellStyle name="Normal 4 4 3 3 2 2 2" xfId="13021"/>
    <cellStyle name="Normal 4 4 3 3 2 2 2 2" xfId="36272"/>
    <cellStyle name="Normal 4 4 3 3 2 2 3" xfId="36271"/>
    <cellStyle name="Normal 4 4 3 3 2 2_Sheet3" xfId="13022"/>
    <cellStyle name="Normal 4 4 3 3 2 3" xfId="13023"/>
    <cellStyle name="Normal 4 4 3 3 2 3 2" xfId="36274"/>
    <cellStyle name="Normal 4 4 3 3 2 3 3" xfId="36273"/>
    <cellStyle name="Normal 4 4 3 3 2 4" xfId="13024"/>
    <cellStyle name="Normal 4 4 3 3 2 4 2" xfId="36276"/>
    <cellStyle name="Normal 4 4 3 3 2 4 3" xfId="36275"/>
    <cellStyle name="Normal 4 4 3 3 2 5" xfId="13025"/>
    <cellStyle name="Normal 4 4 3 3 2 5 2" xfId="36277"/>
    <cellStyle name="Normal 4 4 3 3 2 6" xfId="36270"/>
    <cellStyle name="Normal 4 4 3 3 2_Sheet3" xfId="13026"/>
    <cellStyle name="Normal 4 4 3 3 3" xfId="13027"/>
    <cellStyle name="Normal 4 4 3 3 3 2" xfId="13028"/>
    <cellStyle name="Normal 4 4 3 3 3 2 2" xfId="36279"/>
    <cellStyle name="Normal 4 4 3 3 3 3" xfId="36278"/>
    <cellStyle name="Normal 4 4 3 3 3_Sheet3" xfId="13029"/>
    <cellStyle name="Normal 4 4 3 3 4" xfId="13030"/>
    <cellStyle name="Normal 4 4 3 3 4 2" xfId="36281"/>
    <cellStyle name="Normal 4 4 3 3 4 3" xfId="36280"/>
    <cellStyle name="Normal 4 4 3 3 5" xfId="13031"/>
    <cellStyle name="Normal 4 4 3 3 5 2" xfId="36283"/>
    <cellStyle name="Normal 4 4 3 3 5 3" xfId="36282"/>
    <cellStyle name="Normal 4 4 3 3 6" xfId="13032"/>
    <cellStyle name="Normal 4 4 3 3 6 2" xfId="36284"/>
    <cellStyle name="Normal 4 4 3 3 7" xfId="36269"/>
    <cellStyle name="Normal 4 4 3 3_Sheet3" xfId="13033"/>
    <cellStyle name="Normal 4 4 3 4" xfId="13034"/>
    <cellStyle name="Normal 4 4 3 4 2" xfId="13035"/>
    <cellStyle name="Normal 4 4 3 4 2 2" xfId="13036"/>
    <cellStyle name="Normal 4 4 3 4 2 2 2" xfId="13037"/>
    <cellStyle name="Normal 4 4 3 4 2 2 2 2" xfId="36288"/>
    <cellStyle name="Normal 4 4 3 4 2 2 3" xfId="36287"/>
    <cellStyle name="Normal 4 4 3 4 2 2_Sheet3" xfId="13038"/>
    <cellStyle name="Normal 4 4 3 4 2 3" xfId="13039"/>
    <cellStyle name="Normal 4 4 3 4 2 3 2" xfId="36290"/>
    <cellStyle name="Normal 4 4 3 4 2 3 3" xfId="36289"/>
    <cellStyle name="Normal 4 4 3 4 2 4" xfId="13040"/>
    <cellStyle name="Normal 4 4 3 4 2 4 2" xfId="36292"/>
    <cellStyle name="Normal 4 4 3 4 2 4 3" xfId="36291"/>
    <cellStyle name="Normal 4 4 3 4 2 5" xfId="13041"/>
    <cellStyle name="Normal 4 4 3 4 2 5 2" xfId="36293"/>
    <cellStyle name="Normal 4 4 3 4 2 6" xfId="36286"/>
    <cellStyle name="Normal 4 4 3 4 2_Sheet3" xfId="13042"/>
    <cellStyle name="Normal 4 4 3 4 3" xfId="13043"/>
    <cellStyle name="Normal 4 4 3 4 3 2" xfId="13044"/>
    <cellStyle name="Normal 4 4 3 4 3 2 2" xfId="36295"/>
    <cellStyle name="Normal 4 4 3 4 3 3" xfId="36294"/>
    <cellStyle name="Normal 4 4 3 4 3_Sheet3" xfId="13045"/>
    <cellStyle name="Normal 4 4 3 4 4" xfId="13046"/>
    <cellStyle name="Normal 4 4 3 4 4 2" xfId="36297"/>
    <cellStyle name="Normal 4 4 3 4 4 3" xfId="36296"/>
    <cellStyle name="Normal 4 4 3 4 5" xfId="13047"/>
    <cellStyle name="Normal 4 4 3 4 5 2" xfId="36299"/>
    <cellStyle name="Normal 4 4 3 4 5 3" xfId="36298"/>
    <cellStyle name="Normal 4 4 3 4 6" xfId="13048"/>
    <cellStyle name="Normal 4 4 3 4 6 2" xfId="36300"/>
    <cellStyle name="Normal 4 4 3 4 7" xfId="36285"/>
    <cellStyle name="Normal 4 4 3 4_Sheet3" xfId="13049"/>
    <cellStyle name="Normal 4 4 3 5" xfId="13050"/>
    <cellStyle name="Normal 4 4 3 5 2" xfId="13051"/>
    <cellStyle name="Normal 4 4 3 5 2 2" xfId="13052"/>
    <cellStyle name="Normal 4 4 3 5 2 2 2" xfId="36303"/>
    <cellStyle name="Normal 4 4 3 5 2 3" xfId="36302"/>
    <cellStyle name="Normal 4 4 3 5 2_Sheet3" xfId="13053"/>
    <cellStyle name="Normal 4 4 3 5 3" xfId="13054"/>
    <cellStyle name="Normal 4 4 3 5 3 2" xfId="36305"/>
    <cellStyle name="Normal 4 4 3 5 3 3" xfId="36304"/>
    <cellStyle name="Normal 4 4 3 5 4" xfId="13055"/>
    <cellStyle name="Normal 4 4 3 5 4 2" xfId="36307"/>
    <cellStyle name="Normal 4 4 3 5 4 3" xfId="36306"/>
    <cellStyle name="Normal 4 4 3 5 5" xfId="13056"/>
    <cellStyle name="Normal 4 4 3 5 5 2" xfId="36308"/>
    <cellStyle name="Normal 4 4 3 5 6" xfId="36301"/>
    <cellStyle name="Normal 4 4 3 5_Sheet3" xfId="13057"/>
    <cellStyle name="Normal 4 4 3 6" xfId="13058"/>
    <cellStyle name="Normal 4 4 3 6 2" xfId="13059"/>
    <cellStyle name="Normal 4 4 3 6 2 2" xfId="36310"/>
    <cellStyle name="Normal 4 4 3 6 3" xfId="36309"/>
    <cellStyle name="Normal 4 4 3 6_Sheet3" xfId="13060"/>
    <cellStyle name="Normal 4 4 3 7" xfId="13061"/>
    <cellStyle name="Normal 4 4 3 7 2" xfId="36312"/>
    <cellStyle name="Normal 4 4 3 7 3" xfId="36311"/>
    <cellStyle name="Normal 4 4 3 8" xfId="13062"/>
    <cellStyle name="Normal 4 4 3 8 2" xfId="36314"/>
    <cellStyle name="Normal 4 4 3 8 3" xfId="36313"/>
    <cellStyle name="Normal 4 4 3 9" xfId="13063"/>
    <cellStyle name="Normal 4 4 3 9 2" xfId="36315"/>
    <cellStyle name="Normal 4 4 3_Sheet3" xfId="13064"/>
    <cellStyle name="Normal 4 4 4" xfId="13065"/>
    <cellStyle name="Normal 4 4 4 10" xfId="36316"/>
    <cellStyle name="Normal 4 4 4 2" xfId="13066"/>
    <cellStyle name="Normal 4 4 4 2 2" xfId="13067"/>
    <cellStyle name="Normal 4 4 4 2 2 2" xfId="13068"/>
    <cellStyle name="Normal 4 4 4 2 2 2 2" xfId="13069"/>
    <cellStyle name="Normal 4 4 4 2 2 2 2 2" xfId="36320"/>
    <cellStyle name="Normal 4 4 4 2 2 2 3" xfId="36319"/>
    <cellStyle name="Normal 4 4 4 2 2 2_Sheet3" xfId="13070"/>
    <cellStyle name="Normal 4 4 4 2 2 3" xfId="13071"/>
    <cellStyle name="Normal 4 4 4 2 2 3 2" xfId="36322"/>
    <cellStyle name="Normal 4 4 4 2 2 3 3" xfId="36321"/>
    <cellStyle name="Normal 4 4 4 2 2 4" xfId="13072"/>
    <cellStyle name="Normal 4 4 4 2 2 4 2" xfId="36324"/>
    <cellStyle name="Normal 4 4 4 2 2 4 3" xfId="36323"/>
    <cellStyle name="Normal 4 4 4 2 2 5" xfId="13073"/>
    <cellStyle name="Normal 4 4 4 2 2 5 2" xfId="36325"/>
    <cellStyle name="Normal 4 4 4 2 2 6" xfId="36318"/>
    <cellStyle name="Normal 4 4 4 2 2_Sheet3" xfId="13074"/>
    <cellStyle name="Normal 4 4 4 2 3" xfId="13075"/>
    <cellStyle name="Normal 4 4 4 2 3 2" xfId="13076"/>
    <cellStyle name="Normal 4 4 4 2 3 2 2" xfId="36327"/>
    <cellStyle name="Normal 4 4 4 2 3 3" xfId="36326"/>
    <cellStyle name="Normal 4 4 4 2 3_Sheet3" xfId="13077"/>
    <cellStyle name="Normal 4 4 4 2 4" xfId="13078"/>
    <cellStyle name="Normal 4 4 4 2 4 2" xfId="36329"/>
    <cellStyle name="Normal 4 4 4 2 4 3" xfId="36328"/>
    <cellStyle name="Normal 4 4 4 2 5" xfId="13079"/>
    <cellStyle name="Normal 4 4 4 2 5 2" xfId="36331"/>
    <cellStyle name="Normal 4 4 4 2 5 3" xfId="36330"/>
    <cellStyle name="Normal 4 4 4 2 6" xfId="13080"/>
    <cellStyle name="Normal 4 4 4 2 6 2" xfId="36332"/>
    <cellStyle name="Normal 4 4 4 2 7" xfId="36317"/>
    <cellStyle name="Normal 4 4 4 2_Sheet3" xfId="13081"/>
    <cellStyle name="Normal 4 4 4 3" xfId="13082"/>
    <cellStyle name="Normal 4 4 4 3 2" xfId="13083"/>
    <cellStyle name="Normal 4 4 4 3 2 2" xfId="13084"/>
    <cellStyle name="Normal 4 4 4 3 2 2 2" xfId="13085"/>
    <cellStyle name="Normal 4 4 4 3 2 2 2 2" xfId="36336"/>
    <cellStyle name="Normal 4 4 4 3 2 2 3" xfId="36335"/>
    <cellStyle name="Normal 4 4 4 3 2 2_Sheet3" xfId="13086"/>
    <cellStyle name="Normal 4 4 4 3 2 3" xfId="13087"/>
    <cellStyle name="Normal 4 4 4 3 2 3 2" xfId="36338"/>
    <cellStyle name="Normal 4 4 4 3 2 3 3" xfId="36337"/>
    <cellStyle name="Normal 4 4 4 3 2 4" xfId="13088"/>
    <cellStyle name="Normal 4 4 4 3 2 4 2" xfId="36340"/>
    <cellStyle name="Normal 4 4 4 3 2 4 3" xfId="36339"/>
    <cellStyle name="Normal 4 4 4 3 2 5" xfId="13089"/>
    <cellStyle name="Normal 4 4 4 3 2 5 2" xfId="36341"/>
    <cellStyle name="Normal 4 4 4 3 2 6" xfId="36334"/>
    <cellStyle name="Normal 4 4 4 3 2_Sheet3" xfId="13090"/>
    <cellStyle name="Normal 4 4 4 3 3" xfId="13091"/>
    <cellStyle name="Normal 4 4 4 3 3 2" xfId="13092"/>
    <cellStyle name="Normal 4 4 4 3 3 2 2" xfId="36343"/>
    <cellStyle name="Normal 4 4 4 3 3 3" xfId="36342"/>
    <cellStyle name="Normal 4 4 4 3 3_Sheet3" xfId="13093"/>
    <cellStyle name="Normal 4 4 4 3 4" xfId="13094"/>
    <cellStyle name="Normal 4 4 4 3 4 2" xfId="36345"/>
    <cellStyle name="Normal 4 4 4 3 4 3" xfId="36344"/>
    <cellStyle name="Normal 4 4 4 3 5" xfId="13095"/>
    <cellStyle name="Normal 4 4 4 3 5 2" xfId="36347"/>
    <cellStyle name="Normal 4 4 4 3 5 3" xfId="36346"/>
    <cellStyle name="Normal 4 4 4 3 6" xfId="13096"/>
    <cellStyle name="Normal 4 4 4 3 6 2" xfId="36348"/>
    <cellStyle name="Normal 4 4 4 3 7" xfId="36333"/>
    <cellStyle name="Normal 4 4 4 3_Sheet3" xfId="13097"/>
    <cellStyle name="Normal 4 4 4 4" xfId="13098"/>
    <cellStyle name="Normal 4 4 4 4 2" xfId="13099"/>
    <cellStyle name="Normal 4 4 4 4 2 2" xfId="13100"/>
    <cellStyle name="Normal 4 4 4 4 2 2 2" xfId="13101"/>
    <cellStyle name="Normal 4 4 4 4 2 2 2 2" xfId="36352"/>
    <cellStyle name="Normal 4 4 4 4 2 2 3" xfId="36351"/>
    <cellStyle name="Normal 4 4 4 4 2 2_Sheet3" xfId="13102"/>
    <cellStyle name="Normal 4 4 4 4 2 3" xfId="13103"/>
    <cellStyle name="Normal 4 4 4 4 2 3 2" xfId="36354"/>
    <cellStyle name="Normal 4 4 4 4 2 3 3" xfId="36353"/>
    <cellStyle name="Normal 4 4 4 4 2 4" xfId="13104"/>
    <cellStyle name="Normal 4 4 4 4 2 4 2" xfId="36356"/>
    <cellStyle name="Normal 4 4 4 4 2 4 3" xfId="36355"/>
    <cellStyle name="Normal 4 4 4 4 2 5" xfId="13105"/>
    <cellStyle name="Normal 4 4 4 4 2 5 2" xfId="36357"/>
    <cellStyle name="Normal 4 4 4 4 2 6" xfId="36350"/>
    <cellStyle name="Normal 4 4 4 4 2_Sheet3" xfId="13106"/>
    <cellStyle name="Normal 4 4 4 4 3" xfId="13107"/>
    <cellStyle name="Normal 4 4 4 4 3 2" xfId="13108"/>
    <cellStyle name="Normal 4 4 4 4 3 2 2" xfId="36359"/>
    <cellStyle name="Normal 4 4 4 4 3 3" xfId="36358"/>
    <cellStyle name="Normal 4 4 4 4 3_Sheet3" xfId="13109"/>
    <cellStyle name="Normal 4 4 4 4 4" xfId="13110"/>
    <cellStyle name="Normal 4 4 4 4 4 2" xfId="36361"/>
    <cellStyle name="Normal 4 4 4 4 4 3" xfId="36360"/>
    <cellStyle name="Normal 4 4 4 4 5" xfId="13111"/>
    <cellStyle name="Normal 4 4 4 4 5 2" xfId="36363"/>
    <cellStyle name="Normal 4 4 4 4 5 3" xfId="36362"/>
    <cellStyle name="Normal 4 4 4 4 6" xfId="13112"/>
    <cellStyle name="Normal 4 4 4 4 6 2" xfId="36364"/>
    <cellStyle name="Normal 4 4 4 4 7" xfId="36349"/>
    <cellStyle name="Normal 4 4 4 4_Sheet3" xfId="13113"/>
    <cellStyle name="Normal 4 4 4 5" xfId="13114"/>
    <cellStyle name="Normal 4 4 4 5 2" xfId="13115"/>
    <cellStyle name="Normal 4 4 4 5 2 2" xfId="13116"/>
    <cellStyle name="Normal 4 4 4 5 2 2 2" xfId="36367"/>
    <cellStyle name="Normal 4 4 4 5 2 3" xfId="36366"/>
    <cellStyle name="Normal 4 4 4 5 2_Sheet3" xfId="13117"/>
    <cellStyle name="Normal 4 4 4 5 3" xfId="13118"/>
    <cellStyle name="Normal 4 4 4 5 3 2" xfId="36369"/>
    <cellStyle name="Normal 4 4 4 5 3 3" xfId="36368"/>
    <cellStyle name="Normal 4 4 4 5 4" xfId="13119"/>
    <cellStyle name="Normal 4 4 4 5 4 2" xfId="36371"/>
    <cellStyle name="Normal 4 4 4 5 4 3" xfId="36370"/>
    <cellStyle name="Normal 4 4 4 5 5" xfId="13120"/>
    <cellStyle name="Normal 4 4 4 5 5 2" xfId="36372"/>
    <cellStyle name="Normal 4 4 4 5 6" xfId="36365"/>
    <cellStyle name="Normal 4 4 4 5_Sheet3" xfId="13121"/>
    <cellStyle name="Normal 4 4 4 6" xfId="13122"/>
    <cellStyle name="Normal 4 4 4 6 2" xfId="13123"/>
    <cellStyle name="Normal 4 4 4 6 2 2" xfId="36374"/>
    <cellStyle name="Normal 4 4 4 6 3" xfId="36373"/>
    <cellStyle name="Normal 4 4 4 6_Sheet3" xfId="13124"/>
    <cellStyle name="Normal 4 4 4 7" xfId="13125"/>
    <cellStyle name="Normal 4 4 4 7 2" xfId="36376"/>
    <cellStyle name="Normal 4 4 4 7 3" xfId="36375"/>
    <cellStyle name="Normal 4 4 4 8" xfId="13126"/>
    <cellStyle name="Normal 4 4 4 8 2" xfId="36378"/>
    <cellStyle name="Normal 4 4 4 8 3" xfId="36377"/>
    <cellStyle name="Normal 4 4 4 9" xfId="13127"/>
    <cellStyle name="Normal 4 4 4 9 2" xfId="36379"/>
    <cellStyle name="Normal 4 4 4_Sheet3" xfId="13128"/>
    <cellStyle name="Normal 4 4 5" xfId="13129"/>
    <cellStyle name="Normal 4 4 5 10" xfId="36380"/>
    <cellStyle name="Normal 4 4 5 2" xfId="13130"/>
    <cellStyle name="Normal 4 4 5 2 2" xfId="13131"/>
    <cellStyle name="Normal 4 4 5 2 2 2" xfId="13132"/>
    <cellStyle name="Normal 4 4 5 2 2 2 2" xfId="13133"/>
    <cellStyle name="Normal 4 4 5 2 2 2 2 2" xfId="36384"/>
    <cellStyle name="Normal 4 4 5 2 2 2 3" xfId="36383"/>
    <cellStyle name="Normal 4 4 5 2 2 2_Sheet3" xfId="13134"/>
    <cellStyle name="Normal 4 4 5 2 2 3" xfId="13135"/>
    <cellStyle name="Normal 4 4 5 2 2 3 2" xfId="36386"/>
    <cellStyle name="Normal 4 4 5 2 2 3 3" xfId="36385"/>
    <cellStyle name="Normal 4 4 5 2 2 4" xfId="13136"/>
    <cellStyle name="Normal 4 4 5 2 2 4 2" xfId="36388"/>
    <cellStyle name="Normal 4 4 5 2 2 4 3" xfId="36387"/>
    <cellStyle name="Normal 4 4 5 2 2 5" xfId="13137"/>
    <cellStyle name="Normal 4 4 5 2 2 5 2" xfId="36389"/>
    <cellStyle name="Normal 4 4 5 2 2 6" xfId="36382"/>
    <cellStyle name="Normal 4 4 5 2 2_Sheet3" xfId="13138"/>
    <cellStyle name="Normal 4 4 5 2 3" xfId="13139"/>
    <cellStyle name="Normal 4 4 5 2 3 2" xfId="13140"/>
    <cellStyle name="Normal 4 4 5 2 3 2 2" xfId="36391"/>
    <cellStyle name="Normal 4 4 5 2 3 3" xfId="36390"/>
    <cellStyle name="Normal 4 4 5 2 3_Sheet3" xfId="13141"/>
    <cellStyle name="Normal 4 4 5 2 4" xfId="13142"/>
    <cellStyle name="Normal 4 4 5 2 4 2" xfId="36393"/>
    <cellStyle name="Normal 4 4 5 2 4 3" xfId="36392"/>
    <cellStyle name="Normal 4 4 5 2 5" xfId="13143"/>
    <cellStyle name="Normal 4 4 5 2 5 2" xfId="36395"/>
    <cellStyle name="Normal 4 4 5 2 5 3" xfId="36394"/>
    <cellStyle name="Normal 4 4 5 2 6" xfId="13144"/>
    <cellStyle name="Normal 4 4 5 2 6 2" xfId="36396"/>
    <cellStyle name="Normal 4 4 5 2 7" xfId="36381"/>
    <cellStyle name="Normal 4 4 5 2_Sheet3" xfId="13145"/>
    <cellStyle name="Normal 4 4 5 3" xfId="13146"/>
    <cellStyle name="Normal 4 4 5 3 2" xfId="13147"/>
    <cellStyle name="Normal 4 4 5 3 2 2" xfId="13148"/>
    <cellStyle name="Normal 4 4 5 3 2 2 2" xfId="13149"/>
    <cellStyle name="Normal 4 4 5 3 2 2 2 2" xfId="36400"/>
    <cellStyle name="Normal 4 4 5 3 2 2 3" xfId="36399"/>
    <cellStyle name="Normal 4 4 5 3 2 2_Sheet3" xfId="13150"/>
    <cellStyle name="Normal 4 4 5 3 2 3" xfId="13151"/>
    <cellStyle name="Normal 4 4 5 3 2 3 2" xfId="36402"/>
    <cellStyle name="Normal 4 4 5 3 2 3 3" xfId="36401"/>
    <cellStyle name="Normal 4 4 5 3 2 4" xfId="13152"/>
    <cellStyle name="Normal 4 4 5 3 2 4 2" xfId="36404"/>
    <cellStyle name="Normal 4 4 5 3 2 4 3" xfId="36403"/>
    <cellStyle name="Normal 4 4 5 3 2 5" xfId="13153"/>
    <cellStyle name="Normal 4 4 5 3 2 5 2" xfId="36405"/>
    <cellStyle name="Normal 4 4 5 3 2 6" xfId="36398"/>
    <cellStyle name="Normal 4 4 5 3 2_Sheet3" xfId="13154"/>
    <cellStyle name="Normal 4 4 5 3 3" xfId="13155"/>
    <cellStyle name="Normal 4 4 5 3 3 2" xfId="13156"/>
    <cellStyle name="Normal 4 4 5 3 3 2 2" xfId="36407"/>
    <cellStyle name="Normal 4 4 5 3 3 3" xfId="36406"/>
    <cellStyle name="Normal 4 4 5 3 3_Sheet3" xfId="13157"/>
    <cellStyle name="Normal 4 4 5 3 4" xfId="13158"/>
    <cellStyle name="Normal 4 4 5 3 4 2" xfId="36409"/>
    <cellStyle name="Normal 4 4 5 3 4 3" xfId="36408"/>
    <cellStyle name="Normal 4 4 5 3 5" xfId="13159"/>
    <cellStyle name="Normal 4 4 5 3 5 2" xfId="36411"/>
    <cellStyle name="Normal 4 4 5 3 5 3" xfId="36410"/>
    <cellStyle name="Normal 4 4 5 3 6" xfId="13160"/>
    <cellStyle name="Normal 4 4 5 3 6 2" xfId="36412"/>
    <cellStyle name="Normal 4 4 5 3 7" xfId="36397"/>
    <cellStyle name="Normal 4 4 5 3_Sheet3" xfId="13161"/>
    <cellStyle name="Normal 4 4 5 4" xfId="13162"/>
    <cellStyle name="Normal 4 4 5 4 2" xfId="13163"/>
    <cellStyle name="Normal 4 4 5 4 2 2" xfId="13164"/>
    <cellStyle name="Normal 4 4 5 4 2 2 2" xfId="13165"/>
    <cellStyle name="Normal 4 4 5 4 2 2 2 2" xfId="36416"/>
    <cellStyle name="Normal 4 4 5 4 2 2 3" xfId="36415"/>
    <cellStyle name="Normal 4 4 5 4 2 2_Sheet3" xfId="13166"/>
    <cellStyle name="Normal 4 4 5 4 2 3" xfId="13167"/>
    <cellStyle name="Normal 4 4 5 4 2 3 2" xfId="36418"/>
    <cellStyle name="Normal 4 4 5 4 2 3 3" xfId="36417"/>
    <cellStyle name="Normal 4 4 5 4 2 4" xfId="13168"/>
    <cellStyle name="Normal 4 4 5 4 2 4 2" xfId="36420"/>
    <cellStyle name="Normal 4 4 5 4 2 4 3" xfId="36419"/>
    <cellStyle name="Normal 4 4 5 4 2 5" xfId="13169"/>
    <cellStyle name="Normal 4 4 5 4 2 5 2" xfId="36421"/>
    <cellStyle name="Normal 4 4 5 4 2 6" xfId="36414"/>
    <cellStyle name="Normal 4 4 5 4 2_Sheet3" xfId="13170"/>
    <cellStyle name="Normal 4 4 5 4 3" xfId="13171"/>
    <cellStyle name="Normal 4 4 5 4 3 2" xfId="13172"/>
    <cellStyle name="Normal 4 4 5 4 3 2 2" xfId="36423"/>
    <cellStyle name="Normal 4 4 5 4 3 3" xfId="36422"/>
    <cellStyle name="Normal 4 4 5 4 3_Sheet3" xfId="13173"/>
    <cellStyle name="Normal 4 4 5 4 4" xfId="13174"/>
    <cellStyle name="Normal 4 4 5 4 4 2" xfId="36425"/>
    <cellStyle name="Normal 4 4 5 4 4 3" xfId="36424"/>
    <cellStyle name="Normal 4 4 5 4 5" xfId="13175"/>
    <cellStyle name="Normal 4 4 5 4 5 2" xfId="36427"/>
    <cellStyle name="Normal 4 4 5 4 5 3" xfId="36426"/>
    <cellStyle name="Normal 4 4 5 4 6" xfId="13176"/>
    <cellStyle name="Normal 4 4 5 4 6 2" xfId="36428"/>
    <cellStyle name="Normal 4 4 5 4 7" xfId="36413"/>
    <cellStyle name="Normal 4 4 5 4_Sheet3" xfId="13177"/>
    <cellStyle name="Normal 4 4 5 5" xfId="13178"/>
    <cellStyle name="Normal 4 4 5 5 2" xfId="13179"/>
    <cellStyle name="Normal 4 4 5 5 2 2" xfId="13180"/>
    <cellStyle name="Normal 4 4 5 5 2 2 2" xfId="36431"/>
    <cellStyle name="Normal 4 4 5 5 2 3" xfId="36430"/>
    <cellStyle name="Normal 4 4 5 5 2_Sheet3" xfId="13181"/>
    <cellStyle name="Normal 4 4 5 5 3" xfId="13182"/>
    <cellStyle name="Normal 4 4 5 5 3 2" xfId="36433"/>
    <cellStyle name="Normal 4 4 5 5 3 3" xfId="36432"/>
    <cellStyle name="Normal 4 4 5 5 4" xfId="13183"/>
    <cellStyle name="Normal 4 4 5 5 4 2" xfId="36435"/>
    <cellStyle name="Normal 4 4 5 5 4 3" xfId="36434"/>
    <cellStyle name="Normal 4 4 5 5 5" xfId="13184"/>
    <cellStyle name="Normal 4 4 5 5 5 2" xfId="36436"/>
    <cellStyle name="Normal 4 4 5 5 6" xfId="36429"/>
    <cellStyle name="Normal 4 4 5 5_Sheet3" xfId="13185"/>
    <cellStyle name="Normal 4 4 5 6" xfId="13186"/>
    <cellStyle name="Normal 4 4 5 6 2" xfId="13187"/>
    <cellStyle name="Normal 4 4 5 6 2 2" xfId="36438"/>
    <cellStyle name="Normal 4 4 5 6 3" xfId="36437"/>
    <cellStyle name="Normal 4 4 5 6_Sheet3" xfId="13188"/>
    <cellStyle name="Normal 4 4 5 7" xfId="13189"/>
    <cellStyle name="Normal 4 4 5 7 2" xfId="36440"/>
    <cellStyle name="Normal 4 4 5 7 3" xfId="36439"/>
    <cellStyle name="Normal 4 4 5 8" xfId="13190"/>
    <cellStyle name="Normal 4 4 5 8 2" xfId="36442"/>
    <cellStyle name="Normal 4 4 5 8 3" xfId="36441"/>
    <cellStyle name="Normal 4 4 5 9" xfId="13191"/>
    <cellStyle name="Normal 4 4 5 9 2" xfId="36443"/>
    <cellStyle name="Normal 4 4 5_Sheet3" xfId="13192"/>
    <cellStyle name="Normal 4 4 6" xfId="13193"/>
    <cellStyle name="Normal 4 4 6 10" xfId="36444"/>
    <cellStyle name="Normal 4 4 6 2" xfId="13194"/>
    <cellStyle name="Normal 4 4 6 2 2" xfId="13195"/>
    <cellStyle name="Normal 4 4 6 2 2 2" xfId="13196"/>
    <cellStyle name="Normal 4 4 6 2 2 2 2" xfId="13197"/>
    <cellStyle name="Normal 4 4 6 2 2 2 2 2" xfId="36448"/>
    <cellStyle name="Normal 4 4 6 2 2 2 3" xfId="36447"/>
    <cellStyle name="Normal 4 4 6 2 2 2_Sheet3" xfId="13198"/>
    <cellStyle name="Normal 4 4 6 2 2 3" xfId="13199"/>
    <cellStyle name="Normal 4 4 6 2 2 3 2" xfId="36450"/>
    <cellStyle name="Normal 4 4 6 2 2 3 3" xfId="36449"/>
    <cellStyle name="Normal 4 4 6 2 2 4" xfId="13200"/>
    <cellStyle name="Normal 4 4 6 2 2 4 2" xfId="36452"/>
    <cellStyle name="Normal 4 4 6 2 2 4 3" xfId="36451"/>
    <cellStyle name="Normal 4 4 6 2 2 5" xfId="13201"/>
    <cellStyle name="Normal 4 4 6 2 2 5 2" xfId="36453"/>
    <cellStyle name="Normal 4 4 6 2 2 6" xfId="36446"/>
    <cellStyle name="Normal 4 4 6 2 2_Sheet3" xfId="13202"/>
    <cellStyle name="Normal 4 4 6 2 3" xfId="13203"/>
    <cellStyle name="Normal 4 4 6 2 3 2" xfId="13204"/>
    <cellStyle name="Normal 4 4 6 2 3 2 2" xfId="36455"/>
    <cellStyle name="Normal 4 4 6 2 3 3" xfId="36454"/>
    <cellStyle name="Normal 4 4 6 2 3_Sheet3" xfId="13205"/>
    <cellStyle name="Normal 4 4 6 2 4" xfId="13206"/>
    <cellStyle name="Normal 4 4 6 2 4 2" xfId="36457"/>
    <cellStyle name="Normal 4 4 6 2 4 3" xfId="36456"/>
    <cellStyle name="Normal 4 4 6 2 5" xfId="13207"/>
    <cellStyle name="Normal 4 4 6 2 5 2" xfId="36459"/>
    <cellStyle name="Normal 4 4 6 2 5 3" xfId="36458"/>
    <cellStyle name="Normal 4 4 6 2 6" xfId="13208"/>
    <cellStyle name="Normal 4 4 6 2 6 2" xfId="36460"/>
    <cellStyle name="Normal 4 4 6 2 7" xfId="36445"/>
    <cellStyle name="Normal 4 4 6 2_Sheet3" xfId="13209"/>
    <cellStyle name="Normal 4 4 6 3" xfId="13210"/>
    <cellStyle name="Normal 4 4 6 3 2" xfId="13211"/>
    <cellStyle name="Normal 4 4 6 3 2 2" xfId="13212"/>
    <cellStyle name="Normal 4 4 6 3 2 2 2" xfId="13213"/>
    <cellStyle name="Normal 4 4 6 3 2 2 2 2" xfId="36464"/>
    <cellStyle name="Normal 4 4 6 3 2 2 3" xfId="36463"/>
    <cellStyle name="Normal 4 4 6 3 2 2_Sheet3" xfId="13214"/>
    <cellStyle name="Normal 4 4 6 3 2 3" xfId="13215"/>
    <cellStyle name="Normal 4 4 6 3 2 3 2" xfId="36466"/>
    <cellStyle name="Normal 4 4 6 3 2 3 3" xfId="36465"/>
    <cellStyle name="Normal 4 4 6 3 2 4" xfId="13216"/>
    <cellStyle name="Normal 4 4 6 3 2 4 2" xfId="36468"/>
    <cellStyle name="Normal 4 4 6 3 2 4 3" xfId="36467"/>
    <cellStyle name="Normal 4 4 6 3 2 5" xfId="13217"/>
    <cellStyle name="Normal 4 4 6 3 2 5 2" xfId="36469"/>
    <cellStyle name="Normal 4 4 6 3 2 6" xfId="36462"/>
    <cellStyle name="Normal 4 4 6 3 2_Sheet3" xfId="13218"/>
    <cellStyle name="Normal 4 4 6 3 3" xfId="13219"/>
    <cellStyle name="Normal 4 4 6 3 3 2" xfId="13220"/>
    <cellStyle name="Normal 4 4 6 3 3 2 2" xfId="36471"/>
    <cellStyle name="Normal 4 4 6 3 3 3" xfId="36470"/>
    <cellStyle name="Normal 4 4 6 3 3_Sheet3" xfId="13221"/>
    <cellStyle name="Normal 4 4 6 3 4" xfId="13222"/>
    <cellStyle name="Normal 4 4 6 3 4 2" xfId="36473"/>
    <cellStyle name="Normal 4 4 6 3 4 3" xfId="36472"/>
    <cellStyle name="Normal 4 4 6 3 5" xfId="13223"/>
    <cellStyle name="Normal 4 4 6 3 5 2" xfId="36475"/>
    <cellStyle name="Normal 4 4 6 3 5 3" xfId="36474"/>
    <cellStyle name="Normal 4 4 6 3 6" xfId="13224"/>
    <cellStyle name="Normal 4 4 6 3 6 2" xfId="36476"/>
    <cellStyle name="Normal 4 4 6 3 7" xfId="36461"/>
    <cellStyle name="Normal 4 4 6 3_Sheet3" xfId="13225"/>
    <cellStyle name="Normal 4 4 6 4" xfId="13226"/>
    <cellStyle name="Normal 4 4 6 4 2" xfId="13227"/>
    <cellStyle name="Normal 4 4 6 4 2 2" xfId="13228"/>
    <cellStyle name="Normal 4 4 6 4 2 2 2" xfId="13229"/>
    <cellStyle name="Normal 4 4 6 4 2 2 2 2" xfId="36480"/>
    <cellStyle name="Normal 4 4 6 4 2 2 3" xfId="36479"/>
    <cellStyle name="Normal 4 4 6 4 2 2_Sheet3" xfId="13230"/>
    <cellStyle name="Normal 4 4 6 4 2 3" xfId="13231"/>
    <cellStyle name="Normal 4 4 6 4 2 3 2" xfId="36482"/>
    <cellStyle name="Normal 4 4 6 4 2 3 3" xfId="36481"/>
    <cellStyle name="Normal 4 4 6 4 2 4" xfId="13232"/>
    <cellStyle name="Normal 4 4 6 4 2 4 2" xfId="36484"/>
    <cellStyle name="Normal 4 4 6 4 2 4 3" xfId="36483"/>
    <cellStyle name="Normal 4 4 6 4 2 5" xfId="13233"/>
    <cellStyle name="Normal 4 4 6 4 2 5 2" xfId="36485"/>
    <cellStyle name="Normal 4 4 6 4 2 6" xfId="36478"/>
    <cellStyle name="Normal 4 4 6 4 2_Sheet3" xfId="13234"/>
    <cellStyle name="Normal 4 4 6 4 3" xfId="13235"/>
    <cellStyle name="Normal 4 4 6 4 3 2" xfId="13236"/>
    <cellStyle name="Normal 4 4 6 4 3 2 2" xfId="36487"/>
    <cellStyle name="Normal 4 4 6 4 3 3" xfId="36486"/>
    <cellStyle name="Normal 4 4 6 4 3_Sheet3" xfId="13237"/>
    <cellStyle name="Normal 4 4 6 4 4" xfId="13238"/>
    <cellStyle name="Normal 4 4 6 4 4 2" xfId="36489"/>
    <cellStyle name="Normal 4 4 6 4 4 3" xfId="36488"/>
    <cellStyle name="Normal 4 4 6 4 5" xfId="13239"/>
    <cellStyle name="Normal 4 4 6 4 5 2" xfId="36491"/>
    <cellStyle name="Normal 4 4 6 4 5 3" xfId="36490"/>
    <cellStyle name="Normal 4 4 6 4 6" xfId="13240"/>
    <cellStyle name="Normal 4 4 6 4 6 2" xfId="36492"/>
    <cellStyle name="Normal 4 4 6 4 7" xfId="36477"/>
    <cellStyle name="Normal 4 4 6 4_Sheet3" xfId="13241"/>
    <cellStyle name="Normal 4 4 6 5" xfId="13242"/>
    <cellStyle name="Normal 4 4 6 5 2" xfId="13243"/>
    <cellStyle name="Normal 4 4 6 5 2 2" xfId="13244"/>
    <cellStyle name="Normal 4 4 6 5 2 2 2" xfId="36495"/>
    <cellStyle name="Normal 4 4 6 5 2 3" xfId="36494"/>
    <cellStyle name="Normal 4 4 6 5 2_Sheet3" xfId="13245"/>
    <cellStyle name="Normal 4 4 6 5 3" xfId="13246"/>
    <cellStyle name="Normal 4 4 6 5 3 2" xfId="36497"/>
    <cellStyle name="Normal 4 4 6 5 3 3" xfId="36496"/>
    <cellStyle name="Normal 4 4 6 5 4" xfId="13247"/>
    <cellStyle name="Normal 4 4 6 5 4 2" xfId="36499"/>
    <cellStyle name="Normal 4 4 6 5 4 3" xfId="36498"/>
    <cellStyle name="Normal 4 4 6 5 5" xfId="13248"/>
    <cellStyle name="Normal 4 4 6 5 5 2" xfId="36500"/>
    <cellStyle name="Normal 4 4 6 5 6" xfId="36493"/>
    <cellStyle name="Normal 4 4 6 5_Sheet3" xfId="13249"/>
    <cellStyle name="Normal 4 4 6 6" xfId="13250"/>
    <cellStyle name="Normal 4 4 6 6 2" xfId="13251"/>
    <cellStyle name="Normal 4 4 6 6 2 2" xfId="36502"/>
    <cellStyle name="Normal 4 4 6 6 3" xfId="36501"/>
    <cellStyle name="Normal 4 4 6 6_Sheet3" xfId="13252"/>
    <cellStyle name="Normal 4 4 6 7" xfId="13253"/>
    <cellStyle name="Normal 4 4 6 7 2" xfId="36504"/>
    <cellStyle name="Normal 4 4 6 7 3" xfId="36503"/>
    <cellStyle name="Normal 4 4 6 8" xfId="13254"/>
    <cellStyle name="Normal 4 4 6 8 2" xfId="36506"/>
    <cellStyle name="Normal 4 4 6 8 3" xfId="36505"/>
    <cellStyle name="Normal 4 4 6 9" xfId="13255"/>
    <cellStyle name="Normal 4 4 6 9 2" xfId="36507"/>
    <cellStyle name="Normal 4 4 6_Sheet3" xfId="13256"/>
    <cellStyle name="Normal 4 4 7" xfId="13257"/>
    <cellStyle name="Normal 4 4 7 10" xfId="36508"/>
    <cellStyle name="Normal 4 4 7 2" xfId="13258"/>
    <cellStyle name="Normal 4 4 7 2 2" xfId="13259"/>
    <cellStyle name="Normal 4 4 7 2 2 2" xfId="13260"/>
    <cellStyle name="Normal 4 4 7 2 2 2 2" xfId="13261"/>
    <cellStyle name="Normal 4 4 7 2 2 2 2 2" xfId="36512"/>
    <cellStyle name="Normal 4 4 7 2 2 2 3" xfId="36511"/>
    <cellStyle name="Normal 4 4 7 2 2 2_Sheet3" xfId="13262"/>
    <cellStyle name="Normal 4 4 7 2 2 3" xfId="13263"/>
    <cellStyle name="Normal 4 4 7 2 2 3 2" xfId="36514"/>
    <cellStyle name="Normal 4 4 7 2 2 3 3" xfId="36513"/>
    <cellStyle name="Normal 4 4 7 2 2 4" xfId="13264"/>
    <cellStyle name="Normal 4 4 7 2 2 4 2" xfId="36516"/>
    <cellStyle name="Normal 4 4 7 2 2 4 3" xfId="36515"/>
    <cellStyle name="Normal 4 4 7 2 2 5" xfId="13265"/>
    <cellStyle name="Normal 4 4 7 2 2 5 2" xfId="36517"/>
    <cellStyle name="Normal 4 4 7 2 2 6" xfId="36510"/>
    <cellStyle name="Normal 4 4 7 2 2_Sheet3" xfId="13266"/>
    <cellStyle name="Normal 4 4 7 2 3" xfId="13267"/>
    <cellStyle name="Normal 4 4 7 2 3 2" xfId="13268"/>
    <cellStyle name="Normal 4 4 7 2 3 2 2" xfId="36519"/>
    <cellStyle name="Normal 4 4 7 2 3 3" xfId="36518"/>
    <cellStyle name="Normal 4 4 7 2 3_Sheet3" xfId="13269"/>
    <cellStyle name="Normal 4 4 7 2 4" xfId="13270"/>
    <cellStyle name="Normal 4 4 7 2 4 2" xfId="36521"/>
    <cellStyle name="Normal 4 4 7 2 4 3" xfId="36520"/>
    <cellStyle name="Normal 4 4 7 2 5" xfId="13271"/>
    <cellStyle name="Normal 4 4 7 2 5 2" xfId="36523"/>
    <cellStyle name="Normal 4 4 7 2 5 3" xfId="36522"/>
    <cellStyle name="Normal 4 4 7 2 6" xfId="13272"/>
    <cellStyle name="Normal 4 4 7 2 6 2" xfId="36524"/>
    <cellStyle name="Normal 4 4 7 2 7" xfId="36509"/>
    <cellStyle name="Normal 4 4 7 2_Sheet3" xfId="13273"/>
    <cellStyle name="Normal 4 4 7 3" xfId="13274"/>
    <cellStyle name="Normal 4 4 7 3 2" xfId="13275"/>
    <cellStyle name="Normal 4 4 7 3 2 2" xfId="13276"/>
    <cellStyle name="Normal 4 4 7 3 2 2 2" xfId="13277"/>
    <cellStyle name="Normal 4 4 7 3 2 2 2 2" xfId="36528"/>
    <cellStyle name="Normal 4 4 7 3 2 2 3" xfId="36527"/>
    <cellStyle name="Normal 4 4 7 3 2 2_Sheet3" xfId="13278"/>
    <cellStyle name="Normal 4 4 7 3 2 3" xfId="13279"/>
    <cellStyle name="Normal 4 4 7 3 2 3 2" xfId="36530"/>
    <cellStyle name="Normal 4 4 7 3 2 3 3" xfId="36529"/>
    <cellStyle name="Normal 4 4 7 3 2 4" xfId="13280"/>
    <cellStyle name="Normal 4 4 7 3 2 4 2" xfId="36532"/>
    <cellStyle name="Normal 4 4 7 3 2 4 3" xfId="36531"/>
    <cellStyle name="Normal 4 4 7 3 2 5" xfId="13281"/>
    <cellStyle name="Normal 4 4 7 3 2 5 2" xfId="36533"/>
    <cellStyle name="Normal 4 4 7 3 2 6" xfId="36526"/>
    <cellStyle name="Normal 4 4 7 3 2_Sheet3" xfId="13282"/>
    <cellStyle name="Normal 4 4 7 3 3" xfId="13283"/>
    <cellStyle name="Normal 4 4 7 3 3 2" xfId="13284"/>
    <cellStyle name="Normal 4 4 7 3 3 2 2" xfId="36535"/>
    <cellStyle name="Normal 4 4 7 3 3 3" xfId="36534"/>
    <cellStyle name="Normal 4 4 7 3 3_Sheet3" xfId="13285"/>
    <cellStyle name="Normal 4 4 7 3 4" xfId="13286"/>
    <cellStyle name="Normal 4 4 7 3 4 2" xfId="36537"/>
    <cellStyle name="Normal 4 4 7 3 4 3" xfId="36536"/>
    <cellStyle name="Normal 4 4 7 3 5" xfId="13287"/>
    <cellStyle name="Normal 4 4 7 3 5 2" xfId="36539"/>
    <cellStyle name="Normal 4 4 7 3 5 3" xfId="36538"/>
    <cellStyle name="Normal 4 4 7 3 6" xfId="13288"/>
    <cellStyle name="Normal 4 4 7 3 6 2" xfId="36540"/>
    <cellStyle name="Normal 4 4 7 3 7" xfId="36525"/>
    <cellStyle name="Normal 4 4 7 3_Sheet3" xfId="13289"/>
    <cellStyle name="Normal 4 4 7 4" xfId="13290"/>
    <cellStyle name="Normal 4 4 7 4 2" xfId="13291"/>
    <cellStyle name="Normal 4 4 7 4 2 2" xfId="13292"/>
    <cellStyle name="Normal 4 4 7 4 2 2 2" xfId="13293"/>
    <cellStyle name="Normal 4 4 7 4 2 2 2 2" xfId="36544"/>
    <cellStyle name="Normal 4 4 7 4 2 2 3" xfId="36543"/>
    <cellStyle name="Normal 4 4 7 4 2 2_Sheet3" xfId="13294"/>
    <cellStyle name="Normal 4 4 7 4 2 3" xfId="13295"/>
    <cellStyle name="Normal 4 4 7 4 2 3 2" xfId="36546"/>
    <cellStyle name="Normal 4 4 7 4 2 3 3" xfId="36545"/>
    <cellStyle name="Normal 4 4 7 4 2 4" xfId="13296"/>
    <cellStyle name="Normal 4 4 7 4 2 4 2" xfId="36548"/>
    <cellStyle name="Normal 4 4 7 4 2 4 3" xfId="36547"/>
    <cellStyle name="Normal 4 4 7 4 2 5" xfId="13297"/>
    <cellStyle name="Normal 4 4 7 4 2 5 2" xfId="36549"/>
    <cellStyle name="Normal 4 4 7 4 2 6" xfId="36542"/>
    <cellStyle name="Normal 4 4 7 4 2_Sheet3" xfId="13298"/>
    <cellStyle name="Normal 4 4 7 4 3" xfId="13299"/>
    <cellStyle name="Normal 4 4 7 4 3 2" xfId="13300"/>
    <cellStyle name="Normal 4 4 7 4 3 2 2" xfId="36551"/>
    <cellStyle name="Normal 4 4 7 4 3 3" xfId="36550"/>
    <cellStyle name="Normal 4 4 7 4 3_Sheet3" xfId="13301"/>
    <cellStyle name="Normal 4 4 7 4 4" xfId="13302"/>
    <cellStyle name="Normal 4 4 7 4 4 2" xfId="36553"/>
    <cellStyle name="Normal 4 4 7 4 4 3" xfId="36552"/>
    <cellStyle name="Normal 4 4 7 4 5" xfId="13303"/>
    <cellStyle name="Normal 4 4 7 4 5 2" xfId="36555"/>
    <cellStyle name="Normal 4 4 7 4 5 3" xfId="36554"/>
    <cellStyle name="Normal 4 4 7 4 6" xfId="13304"/>
    <cellStyle name="Normal 4 4 7 4 6 2" xfId="36556"/>
    <cellStyle name="Normal 4 4 7 4 7" xfId="36541"/>
    <cellStyle name="Normal 4 4 7 4_Sheet3" xfId="13305"/>
    <cellStyle name="Normal 4 4 7 5" xfId="13306"/>
    <cellStyle name="Normal 4 4 7 5 2" xfId="13307"/>
    <cellStyle name="Normal 4 4 7 5 2 2" xfId="13308"/>
    <cellStyle name="Normal 4 4 7 5 2 2 2" xfId="36559"/>
    <cellStyle name="Normal 4 4 7 5 2 3" xfId="36558"/>
    <cellStyle name="Normal 4 4 7 5 2_Sheet3" xfId="13309"/>
    <cellStyle name="Normal 4 4 7 5 3" xfId="13310"/>
    <cellStyle name="Normal 4 4 7 5 3 2" xfId="36561"/>
    <cellStyle name="Normal 4 4 7 5 3 3" xfId="36560"/>
    <cellStyle name="Normal 4 4 7 5 4" xfId="13311"/>
    <cellStyle name="Normal 4 4 7 5 4 2" xfId="36563"/>
    <cellStyle name="Normal 4 4 7 5 4 3" xfId="36562"/>
    <cellStyle name="Normal 4 4 7 5 5" xfId="13312"/>
    <cellStyle name="Normal 4 4 7 5 5 2" xfId="36564"/>
    <cellStyle name="Normal 4 4 7 5 6" xfId="36557"/>
    <cellStyle name="Normal 4 4 7 5_Sheet3" xfId="13313"/>
    <cellStyle name="Normal 4 4 7 6" xfId="13314"/>
    <cellStyle name="Normal 4 4 7 6 2" xfId="13315"/>
    <cellStyle name="Normal 4 4 7 6 2 2" xfId="36566"/>
    <cellStyle name="Normal 4 4 7 6 3" xfId="36565"/>
    <cellStyle name="Normal 4 4 7 6_Sheet3" xfId="13316"/>
    <cellStyle name="Normal 4 4 7 7" xfId="13317"/>
    <cellStyle name="Normal 4 4 7 7 2" xfId="36568"/>
    <cellStyle name="Normal 4 4 7 7 3" xfId="36567"/>
    <cellStyle name="Normal 4 4 7 8" xfId="13318"/>
    <cellStyle name="Normal 4 4 7 8 2" xfId="36570"/>
    <cellStyle name="Normal 4 4 7 8 3" xfId="36569"/>
    <cellStyle name="Normal 4 4 7 9" xfId="13319"/>
    <cellStyle name="Normal 4 4 7 9 2" xfId="36571"/>
    <cellStyle name="Normal 4 4 7_Sheet3" xfId="13320"/>
    <cellStyle name="Normal 4 4 8" xfId="13321"/>
    <cellStyle name="Normal 4 4 8 10" xfId="36572"/>
    <cellStyle name="Normal 4 4 8 2" xfId="13322"/>
    <cellStyle name="Normal 4 4 8 2 2" xfId="13323"/>
    <cellStyle name="Normal 4 4 8 2 2 2" xfId="13324"/>
    <cellStyle name="Normal 4 4 8 2 2 2 2" xfId="13325"/>
    <cellStyle name="Normal 4 4 8 2 2 2 2 2" xfId="36576"/>
    <cellStyle name="Normal 4 4 8 2 2 2 3" xfId="36575"/>
    <cellStyle name="Normal 4 4 8 2 2 2_Sheet3" xfId="13326"/>
    <cellStyle name="Normal 4 4 8 2 2 3" xfId="13327"/>
    <cellStyle name="Normal 4 4 8 2 2 3 2" xfId="36578"/>
    <cellStyle name="Normal 4 4 8 2 2 3 3" xfId="36577"/>
    <cellStyle name="Normal 4 4 8 2 2 4" xfId="13328"/>
    <cellStyle name="Normal 4 4 8 2 2 4 2" xfId="36580"/>
    <cellStyle name="Normal 4 4 8 2 2 4 3" xfId="36579"/>
    <cellStyle name="Normal 4 4 8 2 2 5" xfId="13329"/>
    <cellStyle name="Normal 4 4 8 2 2 5 2" xfId="36581"/>
    <cellStyle name="Normal 4 4 8 2 2 6" xfId="36574"/>
    <cellStyle name="Normal 4 4 8 2 2_Sheet3" xfId="13330"/>
    <cellStyle name="Normal 4 4 8 2 3" xfId="13331"/>
    <cellStyle name="Normal 4 4 8 2 3 2" xfId="13332"/>
    <cellStyle name="Normal 4 4 8 2 3 2 2" xfId="36583"/>
    <cellStyle name="Normal 4 4 8 2 3 3" xfId="36582"/>
    <cellStyle name="Normal 4 4 8 2 3_Sheet3" xfId="13333"/>
    <cellStyle name="Normal 4 4 8 2 4" xfId="13334"/>
    <cellStyle name="Normal 4 4 8 2 4 2" xfId="36585"/>
    <cellStyle name="Normal 4 4 8 2 4 3" xfId="36584"/>
    <cellStyle name="Normal 4 4 8 2 5" xfId="13335"/>
    <cellStyle name="Normal 4 4 8 2 5 2" xfId="36587"/>
    <cellStyle name="Normal 4 4 8 2 5 3" xfId="36586"/>
    <cellStyle name="Normal 4 4 8 2 6" xfId="13336"/>
    <cellStyle name="Normal 4 4 8 2 6 2" xfId="36588"/>
    <cellStyle name="Normal 4 4 8 2 7" xfId="36573"/>
    <cellStyle name="Normal 4 4 8 2_Sheet3" xfId="13337"/>
    <cellStyle name="Normal 4 4 8 3" xfId="13338"/>
    <cellStyle name="Normal 4 4 8 3 2" xfId="13339"/>
    <cellStyle name="Normal 4 4 8 3 2 2" xfId="13340"/>
    <cellStyle name="Normal 4 4 8 3 2 2 2" xfId="13341"/>
    <cellStyle name="Normal 4 4 8 3 2 2 2 2" xfId="36592"/>
    <cellStyle name="Normal 4 4 8 3 2 2 3" xfId="36591"/>
    <cellStyle name="Normal 4 4 8 3 2 2_Sheet3" xfId="13342"/>
    <cellStyle name="Normal 4 4 8 3 2 3" xfId="13343"/>
    <cellStyle name="Normal 4 4 8 3 2 3 2" xfId="36594"/>
    <cellStyle name="Normal 4 4 8 3 2 3 3" xfId="36593"/>
    <cellStyle name="Normal 4 4 8 3 2 4" xfId="13344"/>
    <cellStyle name="Normal 4 4 8 3 2 4 2" xfId="36596"/>
    <cellStyle name="Normal 4 4 8 3 2 4 3" xfId="36595"/>
    <cellStyle name="Normal 4 4 8 3 2 5" xfId="13345"/>
    <cellStyle name="Normal 4 4 8 3 2 5 2" xfId="36597"/>
    <cellStyle name="Normal 4 4 8 3 2 6" xfId="36590"/>
    <cellStyle name="Normal 4 4 8 3 2_Sheet3" xfId="13346"/>
    <cellStyle name="Normal 4 4 8 3 3" xfId="13347"/>
    <cellStyle name="Normal 4 4 8 3 3 2" xfId="13348"/>
    <cellStyle name="Normal 4 4 8 3 3 2 2" xfId="36599"/>
    <cellStyle name="Normal 4 4 8 3 3 3" xfId="36598"/>
    <cellStyle name="Normal 4 4 8 3 3_Sheet3" xfId="13349"/>
    <cellStyle name="Normal 4 4 8 3 4" xfId="13350"/>
    <cellStyle name="Normal 4 4 8 3 4 2" xfId="36601"/>
    <cellStyle name="Normal 4 4 8 3 4 3" xfId="36600"/>
    <cellStyle name="Normal 4 4 8 3 5" xfId="13351"/>
    <cellStyle name="Normal 4 4 8 3 5 2" xfId="36603"/>
    <cellStyle name="Normal 4 4 8 3 5 3" xfId="36602"/>
    <cellStyle name="Normal 4 4 8 3 6" xfId="13352"/>
    <cellStyle name="Normal 4 4 8 3 6 2" xfId="36604"/>
    <cellStyle name="Normal 4 4 8 3 7" xfId="36589"/>
    <cellStyle name="Normal 4 4 8 3_Sheet3" xfId="13353"/>
    <cellStyle name="Normal 4 4 8 4" xfId="13354"/>
    <cellStyle name="Normal 4 4 8 4 2" xfId="13355"/>
    <cellStyle name="Normal 4 4 8 4 2 2" xfId="13356"/>
    <cellStyle name="Normal 4 4 8 4 2 2 2" xfId="13357"/>
    <cellStyle name="Normal 4 4 8 4 2 2 2 2" xfId="36608"/>
    <cellStyle name="Normal 4 4 8 4 2 2 3" xfId="36607"/>
    <cellStyle name="Normal 4 4 8 4 2 2_Sheet3" xfId="13358"/>
    <cellStyle name="Normal 4 4 8 4 2 3" xfId="13359"/>
    <cellStyle name="Normal 4 4 8 4 2 3 2" xfId="36610"/>
    <cellStyle name="Normal 4 4 8 4 2 3 3" xfId="36609"/>
    <cellStyle name="Normal 4 4 8 4 2 4" xfId="13360"/>
    <cellStyle name="Normal 4 4 8 4 2 4 2" xfId="36612"/>
    <cellStyle name="Normal 4 4 8 4 2 4 3" xfId="36611"/>
    <cellStyle name="Normal 4 4 8 4 2 5" xfId="13361"/>
    <cellStyle name="Normal 4 4 8 4 2 5 2" xfId="36613"/>
    <cellStyle name="Normal 4 4 8 4 2 6" xfId="36606"/>
    <cellStyle name="Normal 4 4 8 4 2_Sheet3" xfId="13362"/>
    <cellStyle name="Normal 4 4 8 4 3" xfId="13363"/>
    <cellStyle name="Normal 4 4 8 4 3 2" xfId="13364"/>
    <cellStyle name="Normal 4 4 8 4 3 2 2" xfId="36615"/>
    <cellStyle name="Normal 4 4 8 4 3 3" xfId="36614"/>
    <cellStyle name="Normal 4 4 8 4 3_Sheet3" xfId="13365"/>
    <cellStyle name="Normal 4 4 8 4 4" xfId="13366"/>
    <cellStyle name="Normal 4 4 8 4 4 2" xfId="36617"/>
    <cellStyle name="Normal 4 4 8 4 4 3" xfId="36616"/>
    <cellStyle name="Normal 4 4 8 4 5" xfId="13367"/>
    <cellStyle name="Normal 4 4 8 4 5 2" xfId="36619"/>
    <cellStyle name="Normal 4 4 8 4 5 3" xfId="36618"/>
    <cellStyle name="Normal 4 4 8 4 6" xfId="13368"/>
    <cellStyle name="Normal 4 4 8 4 6 2" xfId="36620"/>
    <cellStyle name="Normal 4 4 8 4 7" xfId="36605"/>
    <cellStyle name="Normal 4 4 8 4_Sheet3" xfId="13369"/>
    <cellStyle name="Normal 4 4 8 5" xfId="13370"/>
    <cellStyle name="Normal 4 4 8 5 2" xfId="13371"/>
    <cellStyle name="Normal 4 4 8 5 2 2" xfId="13372"/>
    <cellStyle name="Normal 4 4 8 5 2 2 2" xfId="36623"/>
    <cellStyle name="Normal 4 4 8 5 2 3" xfId="36622"/>
    <cellStyle name="Normal 4 4 8 5 2_Sheet3" xfId="13373"/>
    <cellStyle name="Normal 4 4 8 5 3" xfId="13374"/>
    <cellStyle name="Normal 4 4 8 5 3 2" xfId="36625"/>
    <cellStyle name="Normal 4 4 8 5 3 3" xfId="36624"/>
    <cellStyle name="Normal 4 4 8 5 4" xfId="13375"/>
    <cellStyle name="Normal 4 4 8 5 4 2" xfId="36627"/>
    <cellStyle name="Normal 4 4 8 5 4 3" xfId="36626"/>
    <cellStyle name="Normal 4 4 8 5 5" xfId="13376"/>
    <cellStyle name="Normal 4 4 8 5 5 2" xfId="36628"/>
    <cellStyle name="Normal 4 4 8 5 6" xfId="36621"/>
    <cellStyle name="Normal 4 4 8 5_Sheet3" xfId="13377"/>
    <cellStyle name="Normal 4 4 8 6" xfId="13378"/>
    <cellStyle name="Normal 4 4 8 6 2" xfId="13379"/>
    <cellStyle name="Normal 4 4 8 6 2 2" xfId="36630"/>
    <cellStyle name="Normal 4 4 8 6 3" xfId="36629"/>
    <cellStyle name="Normal 4 4 8 6_Sheet3" xfId="13380"/>
    <cellStyle name="Normal 4 4 8 7" xfId="13381"/>
    <cellStyle name="Normal 4 4 8 7 2" xfId="36632"/>
    <cellStyle name="Normal 4 4 8 7 3" xfId="36631"/>
    <cellStyle name="Normal 4 4 8 8" xfId="13382"/>
    <cellStyle name="Normal 4 4 8 8 2" xfId="36634"/>
    <cellStyle name="Normal 4 4 8 8 3" xfId="36633"/>
    <cellStyle name="Normal 4 4 8 9" xfId="13383"/>
    <cellStyle name="Normal 4 4 8 9 2" xfId="36635"/>
    <cellStyle name="Normal 4 4 8_Sheet3" xfId="13384"/>
    <cellStyle name="Normal 4 4 9" xfId="13385"/>
    <cellStyle name="Normal 4 4 9 10" xfId="36636"/>
    <cellStyle name="Normal 4 4 9 2" xfId="13386"/>
    <cellStyle name="Normal 4 4 9 2 2" xfId="13387"/>
    <cellStyle name="Normal 4 4 9 2 2 2" xfId="13388"/>
    <cellStyle name="Normal 4 4 9 2 2 2 2" xfId="13389"/>
    <cellStyle name="Normal 4 4 9 2 2 2 2 2" xfId="36640"/>
    <cellStyle name="Normal 4 4 9 2 2 2 3" xfId="36639"/>
    <cellStyle name="Normal 4 4 9 2 2 2_Sheet3" xfId="13390"/>
    <cellStyle name="Normal 4 4 9 2 2 3" xfId="13391"/>
    <cellStyle name="Normal 4 4 9 2 2 3 2" xfId="36642"/>
    <cellStyle name="Normal 4 4 9 2 2 3 3" xfId="36641"/>
    <cellStyle name="Normal 4 4 9 2 2 4" xfId="13392"/>
    <cellStyle name="Normal 4 4 9 2 2 4 2" xfId="36644"/>
    <cellStyle name="Normal 4 4 9 2 2 4 3" xfId="36643"/>
    <cellStyle name="Normal 4 4 9 2 2 5" xfId="13393"/>
    <cellStyle name="Normal 4 4 9 2 2 5 2" xfId="36645"/>
    <cellStyle name="Normal 4 4 9 2 2 6" xfId="36638"/>
    <cellStyle name="Normal 4 4 9 2 2_Sheet3" xfId="13394"/>
    <cellStyle name="Normal 4 4 9 2 3" xfId="13395"/>
    <cellStyle name="Normal 4 4 9 2 3 2" xfId="13396"/>
    <cellStyle name="Normal 4 4 9 2 3 2 2" xfId="36647"/>
    <cellStyle name="Normal 4 4 9 2 3 3" xfId="36646"/>
    <cellStyle name="Normal 4 4 9 2 3_Sheet3" xfId="13397"/>
    <cellStyle name="Normal 4 4 9 2 4" xfId="13398"/>
    <cellStyle name="Normal 4 4 9 2 4 2" xfId="36649"/>
    <cellStyle name="Normal 4 4 9 2 4 3" xfId="36648"/>
    <cellStyle name="Normal 4 4 9 2 5" xfId="13399"/>
    <cellStyle name="Normal 4 4 9 2 5 2" xfId="36651"/>
    <cellStyle name="Normal 4 4 9 2 5 3" xfId="36650"/>
    <cellStyle name="Normal 4 4 9 2 6" xfId="13400"/>
    <cellStyle name="Normal 4 4 9 2 6 2" xfId="36652"/>
    <cellStyle name="Normal 4 4 9 2 7" xfId="36637"/>
    <cellStyle name="Normal 4 4 9 2_Sheet3" xfId="13401"/>
    <cellStyle name="Normal 4 4 9 3" xfId="13402"/>
    <cellStyle name="Normal 4 4 9 3 2" xfId="13403"/>
    <cellStyle name="Normal 4 4 9 3 2 2" xfId="13404"/>
    <cellStyle name="Normal 4 4 9 3 2 2 2" xfId="13405"/>
    <cellStyle name="Normal 4 4 9 3 2 2 2 2" xfId="36656"/>
    <cellStyle name="Normal 4 4 9 3 2 2 3" xfId="36655"/>
    <cellStyle name="Normal 4 4 9 3 2 2_Sheet3" xfId="13406"/>
    <cellStyle name="Normal 4 4 9 3 2 3" xfId="13407"/>
    <cellStyle name="Normal 4 4 9 3 2 3 2" xfId="36658"/>
    <cellStyle name="Normal 4 4 9 3 2 3 3" xfId="36657"/>
    <cellStyle name="Normal 4 4 9 3 2 4" xfId="13408"/>
    <cellStyle name="Normal 4 4 9 3 2 4 2" xfId="36660"/>
    <cellStyle name="Normal 4 4 9 3 2 4 3" xfId="36659"/>
    <cellStyle name="Normal 4 4 9 3 2 5" xfId="13409"/>
    <cellStyle name="Normal 4 4 9 3 2 5 2" xfId="36661"/>
    <cellStyle name="Normal 4 4 9 3 2 6" xfId="36654"/>
    <cellStyle name="Normal 4 4 9 3 2_Sheet3" xfId="13410"/>
    <cellStyle name="Normal 4 4 9 3 3" xfId="13411"/>
    <cellStyle name="Normal 4 4 9 3 3 2" xfId="13412"/>
    <cellStyle name="Normal 4 4 9 3 3 2 2" xfId="36663"/>
    <cellStyle name="Normal 4 4 9 3 3 3" xfId="36662"/>
    <cellStyle name="Normal 4 4 9 3 3_Sheet3" xfId="13413"/>
    <cellStyle name="Normal 4 4 9 3 4" xfId="13414"/>
    <cellStyle name="Normal 4 4 9 3 4 2" xfId="36665"/>
    <cellStyle name="Normal 4 4 9 3 4 3" xfId="36664"/>
    <cellStyle name="Normal 4 4 9 3 5" xfId="13415"/>
    <cellStyle name="Normal 4 4 9 3 5 2" xfId="36667"/>
    <cellStyle name="Normal 4 4 9 3 5 3" xfId="36666"/>
    <cellStyle name="Normal 4 4 9 3 6" xfId="13416"/>
    <cellStyle name="Normal 4 4 9 3 6 2" xfId="36668"/>
    <cellStyle name="Normal 4 4 9 3 7" xfId="36653"/>
    <cellStyle name="Normal 4 4 9 3_Sheet3" xfId="13417"/>
    <cellStyle name="Normal 4 4 9 4" xfId="13418"/>
    <cellStyle name="Normal 4 4 9 4 2" xfId="13419"/>
    <cellStyle name="Normal 4 4 9 4 2 2" xfId="13420"/>
    <cellStyle name="Normal 4 4 9 4 2 2 2" xfId="13421"/>
    <cellStyle name="Normal 4 4 9 4 2 2 2 2" xfId="36672"/>
    <cellStyle name="Normal 4 4 9 4 2 2 3" xfId="36671"/>
    <cellStyle name="Normal 4 4 9 4 2 2_Sheet3" xfId="13422"/>
    <cellStyle name="Normal 4 4 9 4 2 3" xfId="13423"/>
    <cellStyle name="Normal 4 4 9 4 2 3 2" xfId="36674"/>
    <cellStyle name="Normal 4 4 9 4 2 3 3" xfId="36673"/>
    <cellStyle name="Normal 4 4 9 4 2 4" xfId="13424"/>
    <cellStyle name="Normal 4 4 9 4 2 4 2" xfId="36676"/>
    <cellStyle name="Normal 4 4 9 4 2 4 3" xfId="36675"/>
    <cellStyle name="Normal 4 4 9 4 2 5" xfId="13425"/>
    <cellStyle name="Normal 4 4 9 4 2 5 2" xfId="36677"/>
    <cellStyle name="Normal 4 4 9 4 2 6" xfId="36670"/>
    <cellStyle name="Normal 4 4 9 4 2_Sheet3" xfId="13426"/>
    <cellStyle name="Normal 4 4 9 4 3" xfId="13427"/>
    <cellStyle name="Normal 4 4 9 4 3 2" xfId="13428"/>
    <cellStyle name="Normal 4 4 9 4 3 2 2" xfId="36679"/>
    <cellStyle name="Normal 4 4 9 4 3 3" xfId="36678"/>
    <cellStyle name="Normal 4 4 9 4 3_Sheet3" xfId="13429"/>
    <cellStyle name="Normal 4 4 9 4 4" xfId="13430"/>
    <cellStyle name="Normal 4 4 9 4 4 2" xfId="36681"/>
    <cellStyle name="Normal 4 4 9 4 4 3" xfId="36680"/>
    <cellStyle name="Normal 4 4 9 4 5" xfId="13431"/>
    <cellStyle name="Normal 4 4 9 4 5 2" xfId="36683"/>
    <cellStyle name="Normal 4 4 9 4 5 3" xfId="36682"/>
    <cellStyle name="Normal 4 4 9 4 6" xfId="13432"/>
    <cellStyle name="Normal 4 4 9 4 6 2" xfId="36684"/>
    <cellStyle name="Normal 4 4 9 4 7" xfId="36669"/>
    <cellStyle name="Normal 4 4 9 4_Sheet3" xfId="13433"/>
    <cellStyle name="Normal 4 4 9 5" xfId="13434"/>
    <cellStyle name="Normal 4 4 9 5 2" xfId="13435"/>
    <cellStyle name="Normal 4 4 9 5 2 2" xfId="13436"/>
    <cellStyle name="Normal 4 4 9 5 2 2 2" xfId="36687"/>
    <cellStyle name="Normal 4 4 9 5 2 3" xfId="36686"/>
    <cellStyle name="Normal 4 4 9 5 2_Sheet3" xfId="13437"/>
    <cellStyle name="Normal 4 4 9 5 3" xfId="13438"/>
    <cellStyle name="Normal 4 4 9 5 3 2" xfId="36689"/>
    <cellStyle name="Normal 4 4 9 5 3 3" xfId="36688"/>
    <cellStyle name="Normal 4 4 9 5 4" xfId="13439"/>
    <cellStyle name="Normal 4 4 9 5 4 2" xfId="36691"/>
    <cellStyle name="Normal 4 4 9 5 4 3" xfId="36690"/>
    <cellStyle name="Normal 4 4 9 5 5" xfId="13440"/>
    <cellStyle name="Normal 4 4 9 5 5 2" xfId="36692"/>
    <cellStyle name="Normal 4 4 9 5 6" xfId="36685"/>
    <cellStyle name="Normal 4 4 9 5_Sheet3" xfId="13441"/>
    <cellStyle name="Normal 4 4 9 6" xfId="13442"/>
    <cellStyle name="Normal 4 4 9 6 2" xfId="13443"/>
    <cellStyle name="Normal 4 4 9 6 2 2" xfId="36694"/>
    <cellStyle name="Normal 4 4 9 6 3" xfId="36693"/>
    <cellStyle name="Normal 4 4 9 6_Sheet3" xfId="13444"/>
    <cellStyle name="Normal 4 4 9 7" xfId="13445"/>
    <cellStyle name="Normal 4 4 9 7 2" xfId="36696"/>
    <cellStyle name="Normal 4 4 9 7 3" xfId="36695"/>
    <cellStyle name="Normal 4 4 9 8" xfId="13446"/>
    <cellStyle name="Normal 4 4 9 8 2" xfId="36698"/>
    <cellStyle name="Normal 4 4 9 8 3" xfId="36697"/>
    <cellStyle name="Normal 4 4 9 9" xfId="13447"/>
    <cellStyle name="Normal 4 4 9 9 2" xfId="36699"/>
    <cellStyle name="Normal 4 4 9_Sheet3" xfId="13448"/>
    <cellStyle name="Normal 4 4_Sheet3" xfId="13449"/>
    <cellStyle name="Normal 4 5" xfId="13450"/>
    <cellStyle name="Normal 4 5 10" xfId="13451"/>
    <cellStyle name="Normal 4 5 10 2" xfId="13452"/>
    <cellStyle name="Normal 4 5 10 2 2" xfId="13453"/>
    <cellStyle name="Normal 4 5 10 2 2 2" xfId="36703"/>
    <cellStyle name="Normal 4 5 10 2 3" xfId="36702"/>
    <cellStyle name="Normal 4 5 10 2_Sheet3" xfId="13454"/>
    <cellStyle name="Normal 4 5 10 3" xfId="13455"/>
    <cellStyle name="Normal 4 5 10 3 2" xfId="36705"/>
    <cellStyle name="Normal 4 5 10 3 3" xfId="36704"/>
    <cellStyle name="Normal 4 5 10 4" xfId="13456"/>
    <cellStyle name="Normal 4 5 10 4 2" xfId="36707"/>
    <cellStyle name="Normal 4 5 10 4 3" xfId="36706"/>
    <cellStyle name="Normal 4 5 10 5" xfId="13457"/>
    <cellStyle name="Normal 4 5 10 5 2" xfId="36708"/>
    <cellStyle name="Normal 4 5 10 6" xfId="36701"/>
    <cellStyle name="Normal 4 5 10_Sheet3" xfId="13458"/>
    <cellStyle name="Normal 4 5 11" xfId="13459"/>
    <cellStyle name="Normal 4 5 11 2" xfId="13460"/>
    <cellStyle name="Normal 4 5 11 2 2" xfId="36710"/>
    <cellStyle name="Normal 4 5 11 3" xfId="36709"/>
    <cellStyle name="Normal 4 5 11_Sheet3" xfId="13461"/>
    <cellStyle name="Normal 4 5 12" xfId="13462"/>
    <cellStyle name="Normal 4 5 12 2" xfId="36712"/>
    <cellStyle name="Normal 4 5 12 3" xfId="36711"/>
    <cellStyle name="Normal 4 5 13" xfId="13463"/>
    <cellStyle name="Normal 4 5 13 2" xfId="36714"/>
    <cellStyle name="Normal 4 5 13 3" xfId="36713"/>
    <cellStyle name="Normal 4 5 14" xfId="13464"/>
    <cellStyle name="Normal 4 5 14 2" xfId="36715"/>
    <cellStyle name="Normal 4 5 15" xfId="36700"/>
    <cellStyle name="Normal 4 5 2" xfId="13465"/>
    <cellStyle name="Normal 4 5 2 10" xfId="36716"/>
    <cellStyle name="Normal 4 5 2 2" xfId="13466"/>
    <cellStyle name="Normal 4 5 2 2 2" xfId="13467"/>
    <cellStyle name="Normal 4 5 2 2 2 2" xfId="13468"/>
    <cellStyle name="Normal 4 5 2 2 2 2 2" xfId="13469"/>
    <cellStyle name="Normal 4 5 2 2 2 2 2 2" xfId="36720"/>
    <cellStyle name="Normal 4 5 2 2 2 2 3" xfId="36719"/>
    <cellStyle name="Normal 4 5 2 2 2 2_Sheet3" xfId="13470"/>
    <cellStyle name="Normal 4 5 2 2 2 3" xfId="13471"/>
    <cellStyle name="Normal 4 5 2 2 2 3 2" xfId="36722"/>
    <cellStyle name="Normal 4 5 2 2 2 3 3" xfId="36721"/>
    <cellStyle name="Normal 4 5 2 2 2 4" xfId="13472"/>
    <cellStyle name="Normal 4 5 2 2 2 4 2" xfId="36724"/>
    <cellStyle name="Normal 4 5 2 2 2 4 3" xfId="36723"/>
    <cellStyle name="Normal 4 5 2 2 2 5" xfId="13473"/>
    <cellStyle name="Normal 4 5 2 2 2 5 2" xfId="36725"/>
    <cellStyle name="Normal 4 5 2 2 2 6" xfId="36718"/>
    <cellStyle name="Normal 4 5 2 2 2_Sheet3" xfId="13474"/>
    <cellStyle name="Normal 4 5 2 2 3" xfId="13475"/>
    <cellStyle name="Normal 4 5 2 2 3 2" xfId="13476"/>
    <cellStyle name="Normal 4 5 2 2 3 2 2" xfId="36727"/>
    <cellStyle name="Normal 4 5 2 2 3 3" xfId="36726"/>
    <cellStyle name="Normal 4 5 2 2 3_Sheet3" xfId="13477"/>
    <cellStyle name="Normal 4 5 2 2 4" xfId="13478"/>
    <cellStyle name="Normal 4 5 2 2 4 2" xfId="36729"/>
    <cellStyle name="Normal 4 5 2 2 4 3" xfId="36728"/>
    <cellStyle name="Normal 4 5 2 2 5" xfId="13479"/>
    <cellStyle name="Normal 4 5 2 2 5 2" xfId="36731"/>
    <cellStyle name="Normal 4 5 2 2 5 3" xfId="36730"/>
    <cellStyle name="Normal 4 5 2 2 6" xfId="13480"/>
    <cellStyle name="Normal 4 5 2 2 6 2" xfId="36732"/>
    <cellStyle name="Normal 4 5 2 2 7" xfId="36717"/>
    <cellStyle name="Normal 4 5 2 2_Sheet3" xfId="13481"/>
    <cellStyle name="Normal 4 5 2 3" xfId="13482"/>
    <cellStyle name="Normal 4 5 2 3 2" xfId="13483"/>
    <cellStyle name="Normal 4 5 2 3 2 2" xfId="13484"/>
    <cellStyle name="Normal 4 5 2 3 2 2 2" xfId="13485"/>
    <cellStyle name="Normal 4 5 2 3 2 2 2 2" xfId="36736"/>
    <cellStyle name="Normal 4 5 2 3 2 2 3" xfId="36735"/>
    <cellStyle name="Normal 4 5 2 3 2 2_Sheet3" xfId="13486"/>
    <cellStyle name="Normal 4 5 2 3 2 3" xfId="13487"/>
    <cellStyle name="Normal 4 5 2 3 2 3 2" xfId="36738"/>
    <cellStyle name="Normal 4 5 2 3 2 3 3" xfId="36737"/>
    <cellStyle name="Normal 4 5 2 3 2 4" xfId="13488"/>
    <cellStyle name="Normal 4 5 2 3 2 4 2" xfId="36740"/>
    <cellStyle name="Normal 4 5 2 3 2 4 3" xfId="36739"/>
    <cellStyle name="Normal 4 5 2 3 2 5" xfId="13489"/>
    <cellStyle name="Normal 4 5 2 3 2 5 2" xfId="36741"/>
    <cellStyle name="Normal 4 5 2 3 2 6" xfId="36734"/>
    <cellStyle name="Normal 4 5 2 3 2_Sheet3" xfId="13490"/>
    <cellStyle name="Normal 4 5 2 3 3" xfId="13491"/>
    <cellStyle name="Normal 4 5 2 3 3 2" xfId="13492"/>
    <cellStyle name="Normal 4 5 2 3 3 2 2" xfId="36743"/>
    <cellStyle name="Normal 4 5 2 3 3 3" xfId="36742"/>
    <cellStyle name="Normal 4 5 2 3 3_Sheet3" xfId="13493"/>
    <cellStyle name="Normal 4 5 2 3 4" xfId="13494"/>
    <cellStyle name="Normal 4 5 2 3 4 2" xfId="36745"/>
    <cellStyle name="Normal 4 5 2 3 4 3" xfId="36744"/>
    <cellStyle name="Normal 4 5 2 3 5" xfId="13495"/>
    <cellStyle name="Normal 4 5 2 3 5 2" xfId="36747"/>
    <cellStyle name="Normal 4 5 2 3 5 3" xfId="36746"/>
    <cellStyle name="Normal 4 5 2 3 6" xfId="13496"/>
    <cellStyle name="Normal 4 5 2 3 6 2" xfId="36748"/>
    <cellStyle name="Normal 4 5 2 3 7" xfId="36733"/>
    <cellStyle name="Normal 4 5 2 3_Sheet3" xfId="13497"/>
    <cellStyle name="Normal 4 5 2 4" xfId="13498"/>
    <cellStyle name="Normal 4 5 2 4 2" xfId="13499"/>
    <cellStyle name="Normal 4 5 2 4 2 2" xfId="13500"/>
    <cellStyle name="Normal 4 5 2 4 2 2 2" xfId="13501"/>
    <cellStyle name="Normal 4 5 2 4 2 2 2 2" xfId="36752"/>
    <cellStyle name="Normal 4 5 2 4 2 2 3" xfId="36751"/>
    <cellStyle name="Normal 4 5 2 4 2 2_Sheet3" xfId="13502"/>
    <cellStyle name="Normal 4 5 2 4 2 3" xfId="13503"/>
    <cellStyle name="Normal 4 5 2 4 2 3 2" xfId="36754"/>
    <cellStyle name="Normal 4 5 2 4 2 3 3" xfId="36753"/>
    <cellStyle name="Normal 4 5 2 4 2 4" xfId="13504"/>
    <cellStyle name="Normal 4 5 2 4 2 4 2" xfId="36756"/>
    <cellStyle name="Normal 4 5 2 4 2 4 3" xfId="36755"/>
    <cellStyle name="Normal 4 5 2 4 2 5" xfId="13505"/>
    <cellStyle name="Normal 4 5 2 4 2 5 2" xfId="36757"/>
    <cellStyle name="Normal 4 5 2 4 2 6" xfId="36750"/>
    <cellStyle name="Normal 4 5 2 4 2_Sheet3" xfId="13506"/>
    <cellStyle name="Normal 4 5 2 4 3" xfId="13507"/>
    <cellStyle name="Normal 4 5 2 4 3 2" xfId="13508"/>
    <cellStyle name="Normal 4 5 2 4 3 2 2" xfId="36759"/>
    <cellStyle name="Normal 4 5 2 4 3 3" xfId="36758"/>
    <cellStyle name="Normal 4 5 2 4 3_Sheet3" xfId="13509"/>
    <cellStyle name="Normal 4 5 2 4 4" xfId="13510"/>
    <cellStyle name="Normal 4 5 2 4 4 2" xfId="36761"/>
    <cellStyle name="Normal 4 5 2 4 4 3" xfId="36760"/>
    <cellStyle name="Normal 4 5 2 4 5" xfId="13511"/>
    <cellStyle name="Normal 4 5 2 4 5 2" xfId="36763"/>
    <cellStyle name="Normal 4 5 2 4 5 3" xfId="36762"/>
    <cellStyle name="Normal 4 5 2 4 6" xfId="13512"/>
    <cellStyle name="Normal 4 5 2 4 6 2" xfId="36764"/>
    <cellStyle name="Normal 4 5 2 4 7" xfId="36749"/>
    <cellStyle name="Normal 4 5 2 4_Sheet3" xfId="13513"/>
    <cellStyle name="Normal 4 5 2 5" xfId="13514"/>
    <cellStyle name="Normal 4 5 2 5 2" xfId="13515"/>
    <cellStyle name="Normal 4 5 2 5 2 2" xfId="13516"/>
    <cellStyle name="Normal 4 5 2 5 2 2 2" xfId="36767"/>
    <cellStyle name="Normal 4 5 2 5 2 3" xfId="36766"/>
    <cellStyle name="Normal 4 5 2 5 2_Sheet3" xfId="13517"/>
    <cellStyle name="Normal 4 5 2 5 3" xfId="13518"/>
    <cellStyle name="Normal 4 5 2 5 3 2" xfId="36769"/>
    <cellStyle name="Normal 4 5 2 5 3 3" xfId="36768"/>
    <cellStyle name="Normal 4 5 2 5 4" xfId="13519"/>
    <cellStyle name="Normal 4 5 2 5 4 2" xfId="36771"/>
    <cellStyle name="Normal 4 5 2 5 4 3" xfId="36770"/>
    <cellStyle name="Normal 4 5 2 5 5" xfId="13520"/>
    <cellStyle name="Normal 4 5 2 5 5 2" xfId="36772"/>
    <cellStyle name="Normal 4 5 2 5 6" xfId="36765"/>
    <cellStyle name="Normal 4 5 2 5_Sheet3" xfId="13521"/>
    <cellStyle name="Normal 4 5 2 6" xfId="13522"/>
    <cellStyle name="Normal 4 5 2 6 2" xfId="13523"/>
    <cellStyle name="Normal 4 5 2 6 2 2" xfId="36774"/>
    <cellStyle name="Normal 4 5 2 6 3" xfId="36773"/>
    <cellStyle name="Normal 4 5 2 6_Sheet3" xfId="13524"/>
    <cellStyle name="Normal 4 5 2 7" xfId="13525"/>
    <cellStyle name="Normal 4 5 2 7 2" xfId="36776"/>
    <cellStyle name="Normal 4 5 2 7 3" xfId="36775"/>
    <cellStyle name="Normal 4 5 2 8" xfId="13526"/>
    <cellStyle name="Normal 4 5 2 8 2" xfId="36778"/>
    <cellStyle name="Normal 4 5 2 8 3" xfId="36777"/>
    <cellStyle name="Normal 4 5 2 9" xfId="13527"/>
    <cellStyle name="Normal 4 5 2 9 2" xfId="36779"/>
    <cellStyle name="Normal 4 5 2_Sheet3" xfId="13528"/>
    <cellStyle name="Normal 4 5 3" xfId="13529"/>
    <cellStyle name="Normal 4 5 3 10" xfId="36780"/>
    <cellStyle name="Normal 4 5 3 2" xfId="13530"/>
    <cellStyle name="Normal 4 5 3 2 2" xfId="13531"/>
    <cellStyle name="Normal 4 5 3 2 2 2" xfId="13532"/>
    <cellStyle name="Normal 4 5 3 2 2 2 2" xfId="13533"/>
    <cellStyle name="Normal 4 5 3 2 2 2 2 2" xfId="36784"/>
    <cellStyle name="Normal 4 5 3 2 2 2 3" xfId="36783"/>
    <cellStyle name="Normal 4 5 3 2 2 2_Sheet3" xfId="13534"/>
    <cellStyle name="Normal 4 5 3 2 2 3" xfId="13535"/>
    <cellStyle name="Normal 4 5 3 2 2 3 2" xfId="36786"/>
    <cellStyle name="Normal 4 5 3 2 2 3 3" xfId="36785"/>
    <cellStyle name="Normal 4 5 3 2 2 4" xfId="13536"/>
    <cellStyle name="Normal 4 5 3 2 2 4 2" xfId="36788"/>
    <cellStyle name="Normal 4 5 3 2 2 4 3" xfId="36787"/>
    <cellStyle name="Normal 4 5 3 2 2 5" xfId="13537"/>
    <cellStyle name="Normal 4 5 3 2 2 5 2" xfId="36789"/>
    <cellStyle name="Normal 4 5 3 2 2 6" xfId="36782"/>
    <cellStyle name="Normal 4 5 3 2 2_Sheet3" xfId="13538"/>
    <cellStyle name="Normal 4 5 3 2 3" xfId="13539"/>
    <cellStyle name="Normal 4 5 3 2 3 2" xfId="13540"/>
    <cellStyle name="Normal 4 5 3 2 3 2 2" xfId="36791"/>
    <cellStyle name="Normal 4 5 3 2 3 3" xfId="36790"/>
    <cellStyle name="Normal 4 5 3 2 3_Sheet3" xfId="13541"/>
    <cellStyle name="Normal 4 5 3 2 4" xfId="13542"/>
    <cellStyle name="Normal 4 5 3 2 4 2" xfId="36793"/>
    <cellStyle name="Normal 4 5 3 2 4 3" xfId="36792"/>
    <cellStyle name="Normal 4 5 3 2 5" xfId="13543"/>
    <cellStyle name="Normal 4 5 3 2 5 2" xfId="36795"/>
    <cellStyle name="Normal 4 5 3 2 5 3" xfId="36794"/>
    <cellStyle name="Normal 4 5 3 2 6" xfId="13544"/>
    <cellStyle name="Normal 4 5 3 2 6 2" xfId="36796"/>
    <cellStyle name="Normal 4 5 3 2 7" xfId="36781"/>
    <cellStyle name="Normal 4 5 3 2_Sheet3" xfId="13545"/>
    <cellStyle name="Normal 4 5 3 3" xfId="13546"/>
    <cellStyle name="Normal 4 5 3 3 2" xfId="13547"/>
    <cellStyle name="Normal 4 5 3 3 2 2" xfId="13548"/>
    <cellStyle name="Normal 4 5 3 3 2 2 2" xfId="13549"/>
    <cellStyle name="Normal 4 5 3 3 2 2 2 2" xfId="36800"/>
    <cellStyle name="Normal 4 5 3 3 2 2 3" xfId="36799"/>
    <cellStyle name="Normal 4 5 3 3 2 2_Sheet3" xfId="13550"/>
    <cellStyle name="Normal 4 5 3 3 2 3" xfId="13551"/>
    <cellStyle name="Normal 4 5 3 3 2 3 2" xfId="36802"/>
    <cellStyle name="Normal 4 5 3 3 2 3 3" xfId="36801"/>
    <cellStyle name="Normal 4 5 3 3 2 4" xfId="13552"/>
    <cellStyle name="Normal 4 5 3 3 2 4 2" xfId="36804"/>
    <cellStyle name="Normal 4 5 3 3 2 4 3" xfId="36803"/>
    <cellStyle name="Normal 4 5 3 3 2 5" xfId="13553"/>
    <cellStyle name="Normal 4 5 3 3 2 5 2" xfId="36805"/>
    <cellStyle name="Normal 4 5 3 3 2 6" xfId="36798"/>
    <cellStyle name="Normal 4 5 3 3 2_Sheet3" xfId="13554"/>
    <cellStyle name="Normal 4 5 3 3 3" xfId="13555"/>
    <cellStyle name="Normal 4 5 3 3 3 2" xfId="13556"/>
    <cellStyle name="Normal 4 5 3 3 3 2 2" xfId="36807"/>
    <cellStyle name="Normal 4 5 3 3 3 3" xfId="36806"/>
    <cellStyle name="Normal 4 5 3 3 3_Sheet3" xfId="13557"/>
    <cellStyle name="Normal 4 5 3 3 4" xfId="13558"/>
    <cellStyle name="Normal 4 5 3 3 4 2" xfId="36809"/>
    <cellStyle name="Normal 4 5 3 3 4 3" xfId="36808"/>
    <cellStyle name="Normal 4 5 3 3 5" xfId="13559"/>
    <cellStyle name="Normal 4 5 3 3 5 2" xfId="36811"/>
    <cellStyle name="Normal 4 5 3 3 5 3" xfId="36810"/>
    <cellStyle name="Normal 4 5 3 3 6" xfId="13560"/>
    <cellStyle name="Normal 4 5 3 3 6 2" xfId="36812"/>
    <cellStyle name="Normal 4 5 3 3 7" xfId="36797"/>
    <cellStyle name="Normal 4 5 3 3_Sheet3" xfId="13561"/>
    <cellStyle name="Normal 4 5 3 4" xfId="13562"/>
    <cellStyle name="Normal 4 5 3 4 2" xfId="13563"/>
    <cellStyle name="Normal 4 5 3 4 2 2" xfId="13564"/>
    <cellStyle name="Normal 4 5 3 4 2 2 2" xfId="13565"/>
    <cellStyle name="Normal 4 5 3 4 2 2 2 2" xfId="36816"/>
    <cellStyle name="Normal 4 5 3 4 2 2 3" xfId="36815"/>
    <cellStyle name="Normal 4 5 3 4 2 2_Sheet3" xfId="13566"/>
    <cellStyle name="Normal 4 5 3 4 2 3" xfId="13567"/>
    <cellStyle name="Normal 4 5 3 4 2 3 2" xfId="36818"/>
    <cellStyle name="Normal 4 5 3 4 2 3 3" xfId="36817"/>
    <cellStyle name="Normal 4 5 3 4 2 4" xfId="13568"/>
    <cellStyle name="Normal 4 5 3 4 2 4 2" xfId="36820"/>
    <cellStyle name="Normal 4 5 3 4 2 4 3" xfId="36819"/>
    <cellStyle name="Normal 4 5 3 4 2 5" xfId="13569"/>
    <cellStyle name="Normal 4 5 3 4 2 5 2" xfId="36821"/>
    <cellStyle name="Normal 4 5 3 4 2 6" xfId="36814"/>
    <cellStyle name="Normal 4 5 3 4 2_Sheet3" xfId="13570"/>
    <cellStyle name="Normal 4 5 3 4 3" xfId="13571"/>
    <cellStyle name="Normal 4 5 3 4 3 2" xfId="13572"/>
    <cellStyle name="Normal 4 5 3 4 3 2 2" xfId="36823"/>
    <cellStyle name="Normal 4 5 3 4 3 3" xfId="36822"/>
    <cellStyle name="Normal 4 5 3 4 3_Sheet3" xfId="13573"/>
    <cellStyle name="Normal 4 5 3 4 4" xfId="13574"/>
    <cellStyle name="Normal 4 5 3 4 4 2" xfId="36825"/>
    <cellStyle name="Normal 4 5 3 4 4 3" xfId="36824"/>
    <cellStyle name="Normal 4 5 3 4 5" xfId="13575"/>
    <cellStyle name="Normal 4 5 3 4 5 2" xfId="36827"/>
    <cellStyle name="Normal 4 5 3 4 5 3" xfId="36826"/>
    <cellStyle name="Normal 4 5 3 4 6" xfId="13576"/>
    <cellStyle name="Normal 4 5 3 4 6 2" xfId="36828"/>
    <cellStyle name="Normal 4 5 3 4 7" xfId="36813"/>
    <cellStyle name="Normal 4 5 3 4_Sheet3" xfId="13577"/>
    <cellStyle name="Normal 4 5 3 5" xfId="13578"/>
    <cellStyle name="Normal 4 5 3 5 2" xfId="13579"/>
    <cellStyle name="Normal 4 5 3 5 2 2" xfId="13580"/>
    <cellStyle name="Normal 4 5 3 5 2 2 2" xfId="36831"/>
    <cellStyle name="Normal 4 5 3 5 2 3" xfId="36830"/>
    <cellStyle name="Normal 4 5 3 5 2_Sheet3" xfId="13581"/>
    <cellStyle name="Normal 4 5 3 5 3" xfId="13582"/>
    <cellStyle name="Normal 4 5 3 5 3 2" xfId="36833"/>
    <cellStyle name="Normal 4 5 3 5 3 3" xfId="36832"/>
    <cellStyle name="Normal 4 5 3 5 4" xfId="13583"/>
    <cellStyle name="Normal 4 5 3 5 4 2" xfId="36835"/>
    <cellStyle name="Normal 4 5 3 5 4 3" xfId="36834"/>
    <cellStyle name="Normal 4 5 3 5 5" xfId="13584"/>
    <cellStyle name="Normal 4 5 3 5 5 2" xfId="36836"/>
    <cellStyle name="Normal 4 5 3 5 6" xfId="36829"/>
    <cellStyle name="Normal 4 5 3 5_Sheet3" xfId="13585"/>
    <cellStyle name="Normal 4 5 3 6" xfId="13586"/>
    <cellStyle name="Normal 4 5 3 6 2" xfId="13587"/>
    <cellStyle name="Normal 4 5 3 6 2 2" xfId="36838"/>
    <cellStyle name="Normal 4 5 3 6 3" xfId="36837"/>
    <cellStyle name="Normal 4 5 3 6_Sheet3" xfId="13588"/>
    <cellStyle name="Normal 4 5 3 7" xfId="13589"/>
    <cellStyle name="Normal 4 5 3 7 2" xfId="36840"/>
    <cellStyle name="Normal 4 5 3 7 3" xfId="36839"/>
    <cellStyle name="Normal 4 5 3 8" xfId="13590"/>
    <cellStyle name="Normal 4 5 3 8 2" xfId="36842"/>
    <cellStyle name="Normal 4 5 3 8 3" xfId="36841"/>
    <cellStyle name="Normal 4 5 3 9" xfId="13591"/>
    <cellStyle name="Normal 4 5 3 9 2" xfId="36843"/>
    <cellStyle name="Normal 4 5 3_Sheet3" xfId="13592"/>
    <cellStyle name="Normal 4 5 4" xfId="13593"/>
    <cellStyle name="Normal 4 5 4 10" xfId="36844"/>
    <cellStyle name="Normal 4 5 4 2" xfId="13594"/>
    <cellStyle name="Normal 4 5 4 2 2" xfId="13595"/>
    <cellStyle name="Normal 4 5 4 2 2 2" xfId="13596"/>
    <cellStyle name="Normal 4 5 4 2 2 2 2" xfId="13597"/>
    <cellStyle name="Normal 4 5 4 2 2 2 2 2" xfId="36848"/>
    <cellStyle name="Normal 4 5 4 2 2 2 3" xfId="36847"/>
    <cellStyle name="Normal 4 5 4 2 2 2_Sheet3" xfId="13598"/>
    <cellStyle name="Normal 4 5 4 2 2 3" xfId="13599"/>
    <cellStyle name="Normal 4 5 4 2 2 3 2" xfId="36850"/>
    <cellStyle name="Normal 4 5 4 2 2 3 3" xfId="36849"/>
    <cellStyle name="Normal 4 5 4 2 2 4" xfId="13600"/>
    <cellStyle name="Normal 4 5 4 2 2 4 2" xfId="36852"/>
    <cellStyle name="Normal 4 5 4 2 2 4 3" xfId="36851"/>
    <cellStyle name="Normal 4 5 4 2 2 5" xfId="13601"/>
    <cellStyle name="Normal 4 5 4 2 2 5 2" xfId="36853"/>
    <cellStyle name="Normal 4 5 4 2 2 6" xfId="36846"/>
    <cellStyle name="Normal 4 5 4 2 2_Sheet3" xfId="13602"/>
    <cellStyle name="Normal 4 5 4 2 3" xfId="13603"/>
    <cellStyle name="Normal 4 5 4 2 3 2" xfId="13604"/>
    <cellStyle name="Normal 4 5 4 2 3 2 2" xfId="36855"/>
    <cellStyle name="Normal 4 5 4 2 3 3" xfId="36854"/>
    <cellStyle name="Normal 4 5 4 2 3_Sheet3" xfId="13605"/>
    <cellStyle name="Normal 4 5 4 2 4" xfId="13606"/>
    <cellStyle name="Normal 4 5 4 2 4 2" xfId="36857"/>
    <cellStyle name="Normal 4 5 4 2 4 3" xfId="36856"/>
    <cellStyle name="Normal 4 5 4 2 5" xfId="13607"/>
    <cellStyle name="Normal 4 5 4 2 5 2" xfId="36859"/>
    <cellStyle name="Normal 4 5 4 2 5 3" xfId="36858"/>
    <cellStyle name="Normal 4 5 4 2 6" xfId="13608"/>
    <cellStyle name="Normal 4 5 4 2 6 2" xfId="36860"/>
    <cellStyle name="Normal 4 5 4 2 7" xfId="36845"/>
    <cellStyle name="Normal 4 5 4 2_Sheet3" xfId="13609"/>
    <cellStyle name="Normal 4 5 4 3" xfId="13610"/>
    <cellStyle name="Normal 4 5 4 3 2" xfId="13611"/>
    <cellStyle name="Normal 4 5 4 3 2 2" xfId="13612"/>
    <cellStyle name="Normal 4 5 4 3 2 2 2" xfId="13613"/>
    <cellStyle name="Normal 4 5 4 3 2 2 2 2" xfId="36864"/>
    <cellStyle name="Normal 4 5 4 3 2 2 3" xfId="36863"/>
    <cellStyle name="Normal 4 5 4 3 2 2_Sheet3" xfId="13614"/>
    <cellStyle name="Normal 4 5 4 3 2 3" xfId="13615"/>
    <cellStyle name="Normal 4 5 4 3 2 3 2" xfId="36866"/>
    <cellStyle name="Normal 4 5 4 3 2 3 3" xfId="36865"/>
    <cellStyle name="Normal 4 5 4 3 2 4" xfId="13616"/>
    <cellStyle name="Normal 4 5 4 3 2 4 2" xfId="36868"/>
    <cellStyle name="Normal 4 5 4 3 2 4 3" xfId="36867"/>
    <cellStyle name="Normal 4 5 4 3 2 5" xfId="13617"/>
    <cellStyle name="Normal 4 5 4 3 2 5 2" xfId="36869"/>
    <cellStyle name="Normal 4 5 4 3 2 6" xfId="36862"/>
    <cellStyle name="Normal 4 5 4 3 2_Sheet3" xfId="13618"/>
    <cellStyle name="Normal 4 5 4 3 3" xfId="13619"/>
    <cellStyle name="Normal 4 5 4 3 3 2" xfId="13620"/>
    <cellStyle name="Normal 4 5 4 3 3 2 2" xfId="36871"/>
    <cellStyle name="Normal 4 5 4 3 3 3" xfId="36870"/>
    <cellStyle name="Normal 4 5 4 3 3_Sheet3" xfId="13621"/>
    <cellStyle name="Normal 4 5 4 3 4" xfId="13622"/>
    <cellStyle name="Normal 4 5 4 3 4 2" xfId="36873"/>
    <cellStyle name="Normal 4 5 4 3 4 3" xfId="36872"/>
    <cellStyle name="Normal 4 5 4 3 5" xfId="13623"/>
    <cellStyle name="Normal 4 5 4 3 5 2" xfId="36875"/>
    <cellStyle name="Normal 4 5 4 3 5 3" xfId="36874"/>
    <cellStyle name="Normal 4 5 4 3 6" xfId="13624"/>
    <cellStyle name="Normal 4 5 4 3 6 2" xfId="36876"/>
    <cellStyle name="Normal 4 5 4 3 7" xfId="36861"/>
    <cellStyle name="Normal 4 5 4 3_Sheet3" xfId="13625"/>
    <cellStyle name="Normal 4 5 4 4" xfId="13626"/>
    <cellStyle name="Normal 4 5 4 4 2" xfId="13627"/>
    <cellStyle name="Normal 4 5 4 4 2 2" xfId="13628"/>
    <cellStyle name="Normal 4 5 4 4 2 2 2" xfId="13629"/>
    <cellStyle name="Normal 4 5 4 4 2 2 2 2" xfId="36880"/>
    <cellStyle name="Normal 4 5 4 4 2 2 3" xfId="36879"/>
    <cellStyle name="Normal 4 5 4 4 2 2_Sheet3" xfId="13630"/>
    <cellStyle name="Normal 4 5 4 4 2 3" xfId="13631"/>
    <cellStyle name="Normal 4 5 4 4 2 3 2" xfId="36882"/>
    <cellStyle name="Normal 4 5 4 4 2 3 3" xfId="36881"/>
    <cellStyle name="Normal 4 5 4 4 2 4" xfId="13632"/>
    <cellStyle name="Normal 4 5 4 4 2 4 2" xfId="36884"/>
    <cellStyle name="Normal 4 5 4 4 2 4 3" xfId="36883"/>
    <cellStyle name="Normal 4 5 4 4 2 5" xfId="13633"/>
    <cellStyle name="Normal 4 5 4 4 2 5 2" xfId="36885"/>
    <cellStyle name="Normal 4 5 4 4 2 6" xfId="36878"/>
    <cellStyle name="Normal 4 5 4 4 2_Sheet3" xfId="13634"/>
    <cellStyle name="Normal 4 5 4 4 3" xfId="13635"/>
    <cellStyle name="Normal 4 5 4 4 3 2" xfId="13636"/>
    <cellStyle name="Normal 4 5 4 4 3 2 2" xfId="36887"/>
    <cellStyle name="Normal 4 5 4 4 3 3" xfId="36886"/>
    <cellStyle name="Normal 4 5 4 4 3_Sheet3" xfId="13637"/>
    <cellStyle name="Normal 4 5 4 4 4" xfId="13638"/>
    <cellStyle name="Normal 4 5 4 4 4 2" xfId="36889"/>
    <cellStyle name="Normal 4 5 4 4 4 3" xfId="36888"/>
    <cellStyle name="Normal 4 5 4 4 5" xfId="13639"/>
    <cellStyle name="Normal 4 5 4 4 5 2" xfId="36891"/>
    <cellStyle name="Normal 4 5 4 4 5 3" xfId="36890"/>
    <cellStyle name="Normal 4 5 4 4 6" xfId="13640"/>
    <cellStyle name="Normal 4 5 4 4 6 2" xfId="36892"/>
    <cellStyle name="Normal 4 5 4 4 7" xfId="36877"/>
    <cellStyle name="Normal 4 5 4 4_Sheet3" xfId="13641"/>
    <cellStyle name="Normal 4 5 4 5" xfId="13642"/>
    <cellStyle name="Normal 4 5 4 5 2" xfId="13643"/>
    <cellStyle name="Normal 4 5 4 5 2 2" xfId="13644"/>
    <cellStyle name="Normal 4 5 4 5 2 2 2" xfId="36895"/>
    <cellStyle name="Normal 4 5 4 5 2 3" xfId="36894"/>
    <cellStyle name="Normal 4 5 4 5 2_Sheet3" xfId="13645"/>
    <cellStyle name="Normal 4 5 4 5 3" xfId="13646"/>
    <cellStyle name="Normal 4 5 4 5 3 2" xfId="36897"/>
    <cellStyle name="Normal 4 5 4 5 3 3" xfId="36896"/>
    <cellStyle name="Normal 4 5 4 5 4" xfId="13647"/>
    <cellStyle name="Normal 4 5 4 5 4 2" xfId="36899"/>
    <cellStyle name="Normal 4 5 4 5 4 3" xfId="36898"/>
    <cellStyle name="Normal 4 5 4 5 5" xfId="13648"/>
    <cellStyle name="Normal 4 5 4 5 5 2" xfId="36900"/>
    <cellStyle name="Normal 4 5 4 5 6" xfId="36893"/>
    <cellStyle name="Normal 4 5 4 5_Sheet3" xfId="13649"/>
    <cellStyle name="Normal 4 5 4 6" xfId="13650"/>
    <cellStyle name="Normal 4 5 4 6 2" xfId="13651"/>
    <cellStyle name="Normal 4 5 4 6 2 2" xfId="36902"/>
    <cellStyle name="Normal 4 5 4 6 3" xfId="36901"/>
    <cellStyle name="Normal 4 5 4 6_Sheet3" xfId="13652"/>
    <cellStyle name="Normal 4 5 4 7" xfId="13653"/>
    <cellStyle name="Normal 4 5 4 7 2" xfId="36904"/>
    <cellStyle name="Normal 4 5 4 7 3" xfId="36903"/>
    <cellStyle name="Normal 4 5 4 8" xfId="13654"/>
    <cellStyle name="Normal 4 5 4 8 2" xfId="36906"/>
    <cellStyle name="Normal 4 5 4 8 3" xfId="36905"/>
    <cellStyle name="Normal 4 5 4 9" xfId="13655"/>
    <cellStyle name="Normal 4 5 4 9 2" xfId="36907"/>
    <cellStyle name="Normal 4 5 4_Sheet3" xfId="13656"/>
    <cellStyle name="Normal 4 5 5" xfId="13657"/>
    <cellStyle name="Normal 4 5 5 10" xfId="36908"/>
    <cellStyle name="Normal 4 5 5 2" xfId="13658"/>
    <cellStyle name="Normal 4 5 5 2 2" xfId="13659"/>
    <cellStyle name="Normal 4 5 5 2 2 2" xfId="13660"/>
    <cellStyle name="Normal 4 5 5 2 2 2 2" xfId="13661"/>
    <cellStyle name="Normal 4 5 5 2 2 2 2 2" xfId="36912"/>
    <cellStyle name="Normal 4 5 5 2 2 2 3" xfId="36911"/>
    <cellStyle name="Normal 4 5 5 2 2 2_Sheet3" xfId="13662"/>
    <cellStyle name="Normal 4 5 5 2 2 3" xfId="13663"/>
    <cellStyle name="Normal 4 5 5 2 2 3 2" xfId="36914"/>
    <cellStyle name="Normal 4 5 5 2 2 3 3" xfId="36913"/>
    <cellStyle name="Normal 4 5 5 2 2 4" xfId="13664"/>
    <cellStyle name="Normal 4 5 5 2 2 4 2" xfId="36916"/>
    <cellStyle name="Normal 4 5 5 2 2 4 3" xfId="36915"/>
    <cellStyle name="Normal 4 5 5 2 2 5" xfId="13665"/>
    <cellStyle name="Normal 4 5 5 2 2 5 2" xfId="36917"/>
    <cellStyle name="Normal 4 5 5 2 2 6" xfId="36910"/>
    <cellStyle name="Normal 4 5 5 2 2_Sheet3" xfId="13666"/>
    <cellStyle name="Normal 4 5 5 2 3" xfId="13667"/>
    <cellStyle name="Normal 4 5 5 2 3 2" xfId="13668"/>
    <cellStyle name="Normal 4 5 5 2 3 2 2" xfId="36919"/>
    <cellStyle name="Normal 4 5 5 2 3 3" xfId="36918"/>
    <cellStyle name="Normal 4 5 5 2 3_Sheet3" xfId="13669"/>
    <cellStyle name="Normal 4 5 5 2 4" xfId="13670"/>
    <cellStyle name="Normal 4 5 5 2 4 2" xfId="36921"/>
    <cellStyle name="Normal 4 5 5 2 4 3" xfId="36920"/>
    <cellStyle name="Normal 4 5 5 2 5" xfId="13671"/>
    <cellStyle name="Normal 4 5 5 2 5 2" xfId="36923"/>
    <cellStyle name="Normal 4 5 5 2 5 3" xfId="36922"/>
    <cellStyle name="Normal 4 5 5 2 6" xfId="13672"/>
    <cellStyle name="Normal 4 5 5 2 6 2" xfId="36924"/>
    <cellStyle name="Normal 4 5 5 2 7" xfId="36909"/>
    <cellStyle name="Normal 4 5 5 2_Sheet3" xfId="13673"/>
    <cellStyle name="Normal 4 5 5 3" xfId="13674"/>
    <cellStyle name="Normal 4 5 5 3 2" xfId="13675"/>
    <cellStyle name="Normal 4 5 5 3 2 2" xfId="13676"/>
    <cellStyle name="Normal 4 5 5 3 2 2 2" xfId="13677"/>
    <cellStyle name="Normal 4 5 5 3 2 2 2 2" xfId="36928"/>
    <cellStyle name="Normal 4 5 5 3 2 2 3" xfId="36927"/>
    <cellStyle name="Normal 4 5 5 3 2 2_Sheet3" xfId="13678"/>
    <cellStyle name="Normal 4 5 5 3 2 3" xfId="13679"/>
    <cellStyle name="Normal 4 5 5 3 2 3 2" xfId="36930"/>
    <cellStyle name="Normal 4 5 5 3 2 3 3" xfId="36929"/>
    <cellStyle name="Normal 4 5 5 3 2 4" xfId="13680"/>
    <cellStyle name="Normal 4 5 5 3 2 4 2" xfId="36932"/>
    <cellStyle name="Normal 4 5 5 3 2 4 3" xfId="36931"/>
    <cellStyle name="Normal 4 5 5 3 2 5" xfId="13681"/>
    <cellStyle name="Normal 4 5 5 3 2 5 2" xfId="36933"/>
    <cellStyle name="Normal 4 5 5 3 2 6" xfId="36926"/>
    <cellStyle name="Normal 4 5 5 3 2_Sheet3" xfId="13682"/>
    <cellStyle name="Normal 4 5 5 3 3" xfId="13683"/>
    <cellStyle name="Normal 4 5 5 3 3 2" xfId="13684"/>
    <cellStyle name="Normal 4 5 5 3 3 2 2" xfId="36935"/>
    <cellStyle name="Normal 4 5 5 3 3 3" xfId="36934"/>
    <cellStyle name="Normal 4 5 5 3 3_Sheet3" xfId="13685"/>
    <cellStyle name="Normal 4 5 5 3 4" xfId="13686"/>
    <cellStyle name="Normal 4 5 5 3 4 2" xfId="36937"/>
    <cellStyle name="Normal 4 5 5 3 4 3" xfId="36936"/>
    <cellStyle name="Normal 4 5 5 3 5" xfId="13687"/>
    <cellStyle name="Normal 4 5 5 3 5 2" xfId="36939"/>
    <cellStyle name="Normal 4 5 5 3 5 3" xfId="36938"/>
    <cellStyle name="Normal 4 5 5 3 6" xfId="13688"/>
    <cellStyle name="Normal 4 5 5 3 6 2" xfId="36940"/>
    <cellStyle name="Normal 4 5 5 3 7" xfId="36925"/>
    <cellStyle name="Normal 4 5 5 3_Sheet3" xfId="13689"/>
    <cellStyle name="Normal 4 5 5 4" xfId="13690"/>
    <cellStyle name="Normal 4 5 5 4 2" xfId="13691"/>
    <cellStyle name="Normal 4 5 5 4 2 2" xfId="13692"/>
    <cellStyle name="Normal 4 5 5 4 2 2 2" xfId="13693"/>
    <cellStyle name="Normal 4 5 5 4 2 2 2 2" xfId="36944"/>
    <cellStyle name="Normal 4 5 5 4 2 2 3" xfId="36943"/>
    <cellStyle name="Normal 4 5 5 4 2 2_Sheet3" xfId="13694"/>
    <cellStyle name="Normal 4 5 5 4 2 3" xfId="13695"/>
    <cellStyle name="Normal 4 5 5 4 2 3 2" xfId="36946"/>
    <cellStyle name="Normal 4 5 5 4 2 3 3" xfId="36945"/>
    <cellStyle name="Normal 4 5 5 4 2 4" xfId="13696"/>
    <cellStyle name="Normal 4 5 5 4 2 4 2" xfId="36948"/>
    <cellStyle name="Normal 4 5 5 4 2 4 3" xfId="36947"/>
    <cellStyle name="Normal 4 5 5 4 2 5" xfId="13697"/>
    <cellStyle name="Normal 4 5 5 4 2 5 2" xfId="36949"/>
    <cellStyle name="Normal 4 5 5 4 2 6" xfId="36942"/>
    <cellStyle name="Normal 4 5 5 4 2_Sheet3" xfId="13698"/>
    <cellStyle name="Normal 4 5 5 4 3" xfId="13699"/>
    <cellStyle name="Normal 4 5 5 4 3 2" xfId="13700"/>
    <cellStyle name="Normal 4 5 5 4 3 2 2" xfId="36951"/>
    <cellStyle name="Normal 4 5 5 4 3 3" xfId="36950"/>
    <cellStyle name="Normal 4 5 5 4 3_Sheet3" xfId="13701"/>
    <cellStyle name="Normal 4 5 5 4 4" xfId="13702"/>
    <cellStyle name="Normal 4 5 5 4 4 2" xfId="36953"/>
    <cellStyle name="Normal 4 5 5 4 4 3" xfId="36952"/>
    <cellStyle name="Normal 4 5 5 4 5" xfId="13703"/>
    <cellStyle name="Normal 4 5 5 4 5 2" xfId="36955"/>
    <cellStyle name="Normal 4 5 5 4 5 3" xfId="36954"/>
    <cellStyle name="Normal 4 5 5 4 6" xfId="13704"/>
    <cellStyle name="Normal 4 5 5 4 6 2" xfId="36956"/>
    <cellStyle name="Normal 4 5 5 4 7" xfId="36941"/>
    <cellStyle name="Normal 4 5 5 4_Sheet3" xfId="13705"/>
    <cellStyle name="Normal 4 5 5 5" xfId="13706"/>
    <cellStyle name="Normal 4 5 5 5 2" xfId="13707"/>
    <cellStyle name="Normal 4 5 5 5 2 2" xfId="13708"/>
    <cellStyle name="Normal 4 5 5 5 2 2 2" xfId="36959"/>
    <cellStyle name="Normal 4 5 5 5 2 3" xfId="36958"/>
    <cellStyle name="Normal 4 5 5 5 2_Sheet3" xfId="13709"/>
    <cellStyle name="Normal 4 5 5 5 3" xfId="13710"/>
    <cellStyle name="Normal 4 5 5 5 3 2" xfId="36961"/>
    <cellStyle name="Normal 4 5 5 5 3 3" xfId="36960"/>
    <cellStyle name="Normal 4 5 5 5 4" xfId="13711"/>
    <cellStyle name="Normal 4 5 5 5 4 2" xfId="36963"/>
    <cellStyle name="Normal 4 5 5 5 4 3" xfId="36962"/>
    <cellStyle name="Normal 4 5 5 5 5" xfId="13712"/>
    <cellStyle name="Normal 4 5 5 5 5 2" xfId="36964"/>
    <cellStyle name="Normal 4 5 5 5 6" xfId="36957"/>
    <cellStyle name="Normal 4 5 5 5_Sheet3" xfId="13713"/>
    <cellStyle name="Normal 4 5 5 6" xfId="13714"/>
    <cellStyle name="Normal 4 5 5 6 2" xfId="13715"/>
    <cellStyle name="Normal 4 5 5 6 2 2" xfId="36966"/>
    <cellStyle name="Normal 4 5 5 6 3" xfId="36965"/>
    <cellStyle name="Normal 4 5 5 6_Sheet3" xfId="13716"/>
    <cellStyle name="Normal 4 5 5 7" xfId="13717"/>
    <cellStyle name="Normal 4 5 5 7 2" xfId="36968"/>
    <cellStyle name="Normal 4 5 5 7 3" xfId="36967"/>
    <cellStyle name="Normal 4 5 5 8" xfId="13718"/>
    <cellStyle name="Normal 4 5 5 8 2" xfId="36970"/>
    <cellStyle name="Normal 4 5 5 8 3" xfId="36969"/>
    <cellStyle name="Normal 4 5 5 9" xfId="13719"/>
    <cellStyle name="Normal 4 5 5 9 2" xfId="36971"/>
    <cellStyle name="Normal 4 5 5_Sheet3" xfId="13720"/>
    <cellStyle name="Normal 4 5 6" xfId="13721"/>
    <cellStyle name="Normal 4 5 6 10" xfId="36972"/>
    <cellStyle name="Normal 4 5 6 2" xfId="13722"/>
    <cellStyle name="Normal 4 5 6 2 2" xfId="13723"/>
    <cellStyle name="Normal 4 5 6 2 2 2" xfId="13724"/>
    <cellStyle name="Normal 4 5 6 2 2 2 2" xfId="13725"/>
    <cellStyle name="Normal 4 5 6 2 2 2 2 2" xfId="36976"/>
    <cellStyle name="Normal 4 5 6 2 2 2 3" xfId="36975"/>
    <cellStyle name="Normal 4 5 6 2 2 2_Sheet3" xfId="13726"/>
    <cellStyle name="Normal 4 5 6 2 2 3" xfId="13727"/>
    <cellStyle name="Normal 4 5 6 2 2 3 2" xfId="36978"/>
    <cellStyle name="Normal 4 5 6 2 2 3 3" xfId="36977"/>
    <cellStyle name="Normal 4 5 6 2 2 4" xfId="13728"/>
    <cellStyle name="Normal 4 5 6 2 2 4 2" xfId="36980"/>
    <cellStyle name="Normal 4 5 6 2 2 4 3" xfId="36979"/>
    <cellStyle name="Normal 4 5 6 2 2 5" xfId="13729"/>
    <cellStyle name="Normal 4 5 6 2 2 5 2" xfId="36981"/>
    <cellStyle name="Normal 4 5 6 2 2 6" xfId="36974"/>
    <cellStyle name="Normal 4 5 6 2 2_Sheet3" xfId="13730"/>
    <cellStyle name="Normal 4 5 6 2 3" xfId="13731"/>
    <cellStyle name="Normal 4 5 6 2 3 2" xfId="13732"/>
    <cellStyle name="Normal 4 5 6 2 3 2 2" xfId="36983"/>
    <cellStyle name="Normal 4 5 6 2 3 3" xfId="36982"/>
    <cellStyle name="Normal 4 5 6 2 3_Sheet3" xfId="13733"/>
    <cellStyle name="Normal 4 5 6 2 4" xfId="13734"/>
    <cellStyle name="Normal 4 5 6 2 4 2" xfId="36985"/>
    <cellStyle name="Normal 4 5 6 2 4 3" xfId="36984"/>
    <cellStyle name="Normal 4 5 6 2 5" xfId="13735"/>
    <cellStyle name="Normal 4 5 6 2 5 2" xfId="36987"/>
    <cellStyle name="Normal 4 5 6 2 5 3" xfId="36986"/>
    <cellStyle name="Normal 4 5 6 2 6" xfId="13736"/>
    <cellStyle name="Normal 4 5 6 2 6 2" xfId="36988"/>
    <cellStyle name="Normal 4 5 6 2 7" xfId="36973"/>
    <cellStyle name="Normal 4 5 6 2_Sheet3" xfId="13737"/>
    <cellStyle name="Normal 4 5 6 3" xfId="13738"/>
    <cellStyle name="Normal 4 5 6 3 2" xfId="13739"/>
    <cellStyle name="Normal 4 5 6 3 2 2" xfId="13740"/>
    <cellStyle name="Normal 4 5 6 3 2 2 2" xfId="13741"/>
    <cellStyle name="Normal 4 5 6 3 2 2 2 2" xfId="36992"/>
    <cellStyle name="Normal 4 5 6 3 2 2 3" xfId="36991"/>
    <cellStyle name="Normal 4 5 6 3 2 2_Sheet3" xfId="13742"/>
    <cellStyle name="Normal 4 5 6 3 2 3" xfId="13743"/>
    <cellStyle name="Normal 4 5 6 3 2 3 2" xfId="36994"/>
    <cellStyle name="Normal 4 5 6 3 2 3 3" xfId="36993"/>
    <cellStyle name="Normal 4 5 6 3 2 4" xfId="13744"/>
    <cellStyle name="Normal 4 5 6 3 2 4 2" xfId="36996"/>
    <cellStyle name="Normal 4 5 6 3 2 4 3" xfId="36995"/>
    <cellStyle name="Normal 4 5 6 3 2 5" xfId="13745"/>
    <cellStyle name="Normal 4 5 6 3 2 5 2" xfId="36997"/>
    <cellStyle name="Normal 4 5 6 3 2 6" xfId="36990"/>
    <cellStyle name="Normal 4 5 6 3 2_Sheet3" xfId="13746"/>
    <cellStyle name="Normal 4 5 6 3 3" xfId="13747"/>
    <cellStyle name="Normal 4 5 6 3 3 2" xfId="13748"/>
    <cellStyle name="Normal 4 5 6 3 3 2 2" xfId="36999"/>
    <cellStyle name="Normal 4 5 6 3 3 3" xfId="36998"/>
    <cellStyle name="Normal 4 5 6 3 3_Sheet3" xfId="13749"/>
    <cellStyle name="Normal 4 5 6 3 4" xfId="13750"/>
    <cellStyle name="Normal 4 5 6 3 4 2" xfId="37001"/>
    <cellStyle name="Normal 4 5 6 3 4 3" xfId="37000"/>
    <cellStyle name="Normal 4 5 6 3 5" xfId="13751"/>
    <cellStyle name="Normal 4 5 6 3 5 2" xfId="37003"/>
    <cellStyle name="Normal 4 5 6 3 5 3" xfId="37002"/>
    <cellStyle name="Normal 4 5 6 3 6" xfId="13752"/>
    <cellStyle name="Normal 4 5 6 3 6 2" xfId="37004"/>
    <cellStyle name="Normal 4 5 6 3 7" xfId="36989"/>
    <cellStyle name="Normal 4 5 6 3_Sheet3" xfId="13753"/>
    <cellStyle name="Normal 4 5 6 4" xfId="13754"/>
    <cellStyle name="Normal 4 5 6 4 2" xfId="13755"/>
    <cellStyle name="Normal 4 5 6 4 2 2" xfId="13756"/>
    <cellStyle name="Normal 4 5 6 4 2 2 2" xfId="13757"/>
    <cellStyle name="Normal 4 5 6 4 2 2 2 2" xfId="37008"/>
    <cellStyle name="Normal 4 5 6 4 2 2 3" xfId="37007"/>
    <cellStyle name="Normal 4 5 6 4 2 2_Sheet3" xfId="13758"/>
    <cellStyle name="Normal 4 5 6 4 2 3" xfId="13759"/>
    <cellStyle name="Normal 4 5 6 4 2 3 2" xfId="37010"/>
    <cellStyle name="Normal 4 5 6 4 2 3 3" xfId="37009"/>
    <cellStyle name="Normal 4 5 6 4 2 4" xfId="13760"/>
    <cellStyle name="Normal 4 5 6 4 2 4 2" xfId="37012"/>
    <cellStyle name="Normal 4 5 6 4 2 4 3" xfId="37011"/>
    <cellStyle name="Normal 4 5 6 4 2 5" xfId="13761"/>
    <cellStyle name="Normal 4 5 6 4 2 5 2" xfId="37013"/>
    <cellStyle name="Normal 4 5 6 4 2 6" xfId="37006"/>
    <cellStyle name="Normal 4 5 6 4 2_Sheet3" xfId="13762"/>
    <cellStyle name="Normal 4 5 6 4 3" xfId="13763"/>
    <cellStyle name="Normal 4 5 6 4 3 2" xfId="13764"/>
    <cellStyle name="Normal 4 5 6 4 3 2 2" xfId="37015"/>
    <cellStyle name="Normal 4 5 6 4 3 3" xfId="37014"/>
    <cellStyle name="Normal 4 5 6 4 3_Sheet3" xfId="13765"/>
    <cellStyle name="Normal 4 5 6 4 4" xfId="13766"/>
    <cellStyle name="Normal 4 5 6 4 4 2" xfId="37017"/>
    <cellStyle name="Normal 4 5 6 4 4 3" xfId="37016"/>
    <cellStyle name="Normal 4 5 6 4 5" xfId="13767"/>
    <cellStyle name="Normal 4 5 6 4 5 2" xfId="37019"/>
    <cellStyle name="Normal 4 5 6 4 5 3" xfId="37018"/>
    <cellStyle name="Normal 4 5 6 4 6" xfId="13768"/>
    <cellStyle name="Normal 4 5 6 4 6 2" xfId="37020"/>
    <cellStyle name="Normal 4 5 6 4 7" xfId="37005"/>
    <cellStyle name="Normal 4 5 6 4_Sheet3" xfId="13769"/>
    <cellStyle name="Normal 4 5 6 5" xfId="13770"/>
    <cellStyle name="Normal 4 5 6 5 2" xfId="13771"/>
    <cellStyle name="Normal 4 5 6 5 2 2" xfId="13772"/>
    <cellStyle name="Normal 4 5 6 5 2 2 2" xfId="37023"/>
    <cellStyle name="Normal 4 5 6 5 2 3" xfId="37022"/>
    <cellStyle name="Normal 4 5 6 5 2_Sheet3" xfId="13773"/>
    <cellStyle name="Normal 4 5 6 5 3" xfId="13774"/>
    <cellStyle name="Normal 4 5 6 5 3 2" xfId="37025"/>
    <cellStyle name="Normal 4 5 6 5 3 3" xfId="37024"/>
    <cellStyle name="Normal 4 5 6 5 4" xfId="13775"/>
    <cellStyle name="Normal 4 5 6 5 4 2" xfId="37027"/>
    <cellStyle name="Normal 4 5 6 5 4 3" xfId="37026"/>
    <cellStyle name="Normal 4 5 6 5 5" xfId="13776"/>
    <cellStyle name="Normal 4 5 6 5 5 2" xfId="37028"/>
    <cellStyle name="Normal 4 5 6 5 6" xfId="37021"/>
    <cellStyle name="Normal 4 5 6 5_Sheet3" xfId="13777"/>
    <cellStyle name="Normal 4 5 6 6" xfId="13778"/>
    <cellStyle name="Normal 4 5 6 6 2" xfId="13779"/>
    <cellStyle name="Normal 4 5 6 6 2 2" xfId="37030"/>
    <cellStyle name="Normal 4 5 6 6 3" xfId="37029"/>
    <cellStyle name="Normal 4 5 6 6_Sheet3" xfId="13780"/>
    <cellStyle name="Normal 4 5 6 7" xfId="13781"/>
    <cellStyle name="Normal 4 5 6 7 2" xfId="37032"/>
    <cellStyle name="Normal 4 5 6 7 3" xfId="37031"/>
    <cellStyle name="Normal 4 5 6 8" xfId="13782"/>
    <cellStyle name="Normal 4 5 6 8 2" xfId="37034"/>
    <cellStyle name="Normal 4 5 6 8 3" xfId="37033"/>
    <cellStyle name="Normal 4 5 6 9" xfId="13783"/>
    <cellStyle name="Normal 4 5 6 9 2" xfId="37035"/>
    <cellStyle name="Normal 4 5 6_Sheet3" xfId="13784"/>
    <cellStyle name="Normal 4 5 7" xfId="13785"/>
    <cellStyle name="Normal 4 5 7 2" xfId="13786"/>
    <cellStyle name="Normal 4 5 7 2 2" xfId="13787"/>
    <cellStyle name="Normal 4 5 7 2 2 2" xfId="13788"/>
    <cellStyle name="Normal 4 5 7 2 2 2 2" xfId="37039"/>
    <cellStyle name="Normal 4 5 7 2 2 3" xfId="37038"/>
    <cellStyle name="Normal 4 5 7 2 2_Sheet3" xfId="13789"/>
    <cellStyle name="Normal 4 5 7 2 3" xfId="13790"/>
    <cellStyle name="Normal 4 5 7 2 3 2" xfId="37041"/>
    <cellStyle name="Normal 4 5 7 2 3 3" xfId="37040"/>
    <cellStyle name="Normal 4 5 7 2 4" xfId="13791"/>
    <cellStyle name="Normal 4 5 7 2 4 2" xfId="37043"/>
    <cellStyle name="Normal 4 5 7 2 4 3" xfId="37042"/>
    <cellStyle name="Normal 4 5 7 2 5" xfId="13792"/>
    <cellStyle name="Normal 4 5 7 2 5 2" xfId="37044"/>
    <cellStyle name="Normal 4 5 7 2 6" xfId="37037"/>
    <cellStyle name="Normal 4 5 7 2_Sheet3" xfId="13793"/>
    <cellStyle name="Normal 4 5 7 3" xfId="13794"/>
    <cellStyle name="Normal 4 5 7 3 2" xfId="13795"/>
    <cellStyle name="Normal 4 5 7 3 2 2" xfId="37046"/>
    <cellStyle name="Normal 4 5 7 3 3" xfId="37045"/>
    <cellStyle name="Normal 4 5 7 3_Sheet3" xfId="13796"/>
    <cellStyle name="Normal 4 5 7 4" xfId="13797"/>
    <cellStyle name="Normal 4 5 7 4 2" xfId="37048"/>
    <cellStyle name="Normal 4 5 7 4 3" xfId="37047"/>
    <cellStyle name="Normal 4 5 7 5" xfId="13798"/>
    <cellStyle name="Normal 4 5 7 5 2" xfId="37050"/>
    <cellStyle name="Normal 4 5 7 5 3" xfId="37049"/>
    <cellStyle name="Normal 4 5 7 6" xfId="13799"/>
    <cellStyle name="Normal 4 5 7 6 2" xfId="37051"/>
    <cellStyle name="Normal 4 5 7 7" xfId="37036"/>
    <cellStyle name="Normal 4 5 7_Sheet3" xfId="13800"/>
    <cellStyle name="Normal 4 5 8" xfId="13801"/>
    <cellStyle name="Normal 4 5 8 2" xfId="13802"/>
    <cellStyle name="Normal 4 5 8 2 2" xfId="13803"/>
    <cellStyle name="Normal 4 5 8 2 2 2" xfId="13804"/>
    <cellStyle name="Normal 4 5 8 2 2 2 2" xfId="37055"/>
    <cellStyle name="Normal 4 5 8 2 2 3" xfId="37054"/>
    <cellStyle name="Normal 4 5 8 2 2_Sheet3" xfId="13805"/>
    <cellStyle name="Normal 4 5 8 2 3" xfId="13806"/>
    <cellStyle name="Normal 4 5 8 2 3 2" xfId="37057"/>
    <cellStyle name="Normal 4 5 8 2 3 3" xfId="37056"/>
    <cellStyle name="Normal 4 5 8 2 4" xfId="13807"/>
    <cellStyle name="Normal 4 5 8 2 4 2" xfId="37059"/>
    <cellStyle name="Normal 4 5 8 2 4 3" xfId="37058"/>
    <cellStyle name="Normal 4 5 8 2 5" xfId="13808"/>
    <cellStyle name="Normal 4 5 8 2 5 2" xfId="37060"/>
    <cellStyle name="Normal 4 5 8 2 6" xfId="37053"/>
    <cellStyle name="Normal 4 5 8 2_Sheet3" xfId="13809"/>
    <cellStyle name="Normal 4 5 8 3" xfId="13810"/>
    <cellStyle name="Normal 4 5 8 3 2" xfId="13811"/>
    <cellStyle name="Normal 4 5 8 3 2 2" xfId="37062"/>
    <cellStyle name="Normal 4 5 8 3 3" xfId="37061"/>
    <cellStyle name="Normal 4 5 8 3_Sheet3" xfId="13812"/>
    <cellStyle name="Normal 4 5 8 4" xfId="13813"/>
    <cellStyle name="Normal 4 5 8 4 2" xfId="37064"/>
    <cellStyle name="Normal 4 5 8 4 3" xfId="37063"/>
    <cellStyle name="Normal 4 5 8 5" xfId="13814"/>
    <cellStyle name="Normal 4 5 8 5 2" xfId="37066"/>
    <cellStyle name="Normal 4 5 8 5 3" xfId="37065"/>
    <cellStyle name="Normal 4 5 8 6" xfId="13815"/>
    <cellStyle name="Normal 4 5 8 6 2" xfId="37067"/>
    <cellStyle name="Normal 4 5 8 7" xfId="37052"/>
    <cellStyle name="Normal 4 5 8_Sheet3" xfId="13816"/>
    <cellStyle name="Normal 4 5 9" xfId="13817"/>
    <cellStyle name="Normal 4 5 9 2" xfId="13818"/>
    <cellStyle name="Normal 4 5 9 2 2" xfId="13819"/>
    <cellStyle name="Normal 4 5 9 2 2 2" xfId="13820"/>
    <cellStyle name="Normal 4 5 9 2 2 2 2" xfId="37071"/>
    <cellStyle name="Normal 4 5 9 2 2 3" xfId="37070"/>
    <cellStyle name="Normal 4 5 9 2 2_Sheet3" xfId="13821"/>
    <cellStyle name="Normal 4 5 9 2 3" xfId="13822"/>
    <cellStyle name="Normal 4 5 9 2 3 2" xfId="37073"/>
    <cellStyle name="Normal 4 5 9 2 3 3" xfId="37072"/>
    <cellStyle name="Normal 4 5 9 2 4" xfId="13823"/>
    <cellStyle name="Normal 4 5 9 2 4 2" xfId="37075"/>
    <cellStyle name="Normal 4 5 9 2 4 3" xfId="37074"/>
    <cellStyle name="Normal 4 5 9 2 5" xfId="13824"/>
    <cellStyle name="Normal 4 5 9 2 5 2" xfId="37076"/>
    <cellStyle name="Normal 4 5 9 2 6" xfId="37069"/>
    <cellStyle name="Normal 4 5 9 2_Sheet3" xfId="13825"/>
    <cellStyle name="Normal 4 5 9 3" xfId="13826"/>
    <cellStyle name="Normal 4 5 9 3 2" xfId="13827"/>
    <cellStyle name="Normal 4 5 9 3 2 2" xfId="37078"/>
    <cellStyle name="Normal 4 5 9 3 3" xfId="37077"/>
    <cellStyle name="Normal 4 5 9 3_Sheet3" xfId="13828"/>
    <cellStyle name="Normal 4 5 9 4" xfId="13829"/>
    <cellStyle name="Normal 4 5 9 4 2" xfId="37080"/>
    <cellStyle name="Normal 4 5 9 4 3" xfId="37079"/>
    <cellStyle name="Normal 4 5 9 5" xfId="13830"/>
    <cellStyle name="Normal 4 5 9 5 2" xfId="37082"/>
    <cellStyle name="Normal 4 5 9 5 3" xfId="37081"/>
    <cellStyle name="Normal 4 5 9 6" xfId="13831"/>
    <cellStyle name="Normal 4 5 9 6 2" xfId="37083"/>
    <cellStyle name="Normal 4 5 9 7" xfId="37068"/>
    <cellStyle name="Normal 4 5 9_Sheet3" xfId="13832"/>
    <cellStyle name="Normal 4 5_Sheet3" xfId="13833"/>
    <cellStyle name="Normal 4 6" xfId="13834"/>
    <cellStyle name="Normal 4 6 10" xfId="37084"/>
    <cellStyle name="Normal 4 6 2" xfId="13835"/>
    <cellStyle name="Normal 4 6 2 2" xfId="13836"/>
    <cellStyle name="Normal 4 6 2 2 2" xfId="13837"/>
    <cellStyle name="Normal 4 6 2 2 2 2" xfId="13838"/>
    <cellStyle name="Normal 4 6 2 2 2 2 2" xfId="37088"/>
    <cellStyle name="Normal 4 6 2 2 2 3" xfId="37087"/>
    <cellStyle name="Normal 4 6 2 2 2_Sheet3" xfId="13839"/>
    <cellStyle name="Normal 4 6 2 2 3" xfId="13840"/>
    <cellStyle name="Normal 4 6 2 2 3 2" xfId="37090"/>
    <cellStyle name="Normal 4 6 2 2 3 3" xfId="37089"/>
    <cellStyle name="Normal 4 6 2 2 4" xfId="13841"/>
    <cellStyle name="Normal 4 6 2 2 4 2" xfId="37092"/>
    <cellStyle name="Normal 4 6 2 2 4 3" xfId="37091"/>
    <cellStyle name="Normal 4 6 2 2 5" xfId="13842"/>
    <cellStyle name="Normal 4 6 2 2 5 2" xfId="37093"/>
    <cellStyle name="Normal 4 6 2 2 6" xfId="37086"/>
    <cellStyle name="Normal 4 6 2 2_Sheet3" xfId="13843"/>
    <cellStyle name="Normal 4 6 2 3" xfId="13844"/>
    <cellStyle name="Normal 4 6 2 3 2" xfId="13845"/>
    <cellStyle name="Normal 4 6 2 3 2 2" xfId="37095"/>
    <cellStyle name="Normal 4 6 2 3 3" xfId="37094"/>
    <cellStyle name="Normal 4 6 2 3_Sheet3" xfId="13846"/>
    <cellStyle name="Normal 4 6 2 4" xfId="13847"/>
    <cellStyle name="Normal 4 6 2 4 2" xfId="37097"/>
    <cellStyle name="Normal 4 6 2 4 3" xfId="37096"/>
    <cellStyle name="Normal 4 6 2 5" xfId="13848"/>
    <cellStyle name="Normal 4 6 2 5 2" xfId="37099"/>
    <cellStyle name="Normal 4 6 2 5 3" xfId="37098"/>
    <cellStyle name="Normal 4 6 2 6" xfId="13849"/>
    <cellStyle name="Normal 4 6 2 6 2" xfId="37100"/>
    <cellStyle name="Normal 4 6 2 7" xfId="37085"/>
    <cellStyle name="Normal 4 6 2_Sheet3" xfId="13850"/>
    <cellStyle name="Normal 4 6 3" xfId="13851"/>
    <cellStyle name="Normal 4 6 3 2" xfId="13852"/>
    <cellStyle name="Normal 4 6 3 2 2" xfId="13853"/>
    <cellStyle name="Normal 4 6 3 2 2 2" xfId="13854"/>
    <cellStyle name="Normal 4 6 3 2 2 2 2" xfId="37104"/>
    <cellStyle name="Normal 4 6 3 2 2 3" xfId="37103"/>
    <cellStyle name="Normal 4 6 3 2 2_Sheet3" xfId="13855"/>
    <cellStyle name="Normal 4 6 3 2 3" xfId="13856"/>
    <cellStyle name="Normal 4 6 3 2 3 2" xfId="37106"/>
    <cellStyle name="Normal 4 6 3 2 3 3" xfId="37105"/>
    <cellStyle name="Normal 4 6 3 2 4" xfId="13857"/>
    <cellStyle name="Normal 4 6 3 2 4 2" xfId="37108"/>
    <cellStyle name="Normal 4 6 3 2 4 3" xfId="37107"/>
    <cellStyle name="Normal 4 6 3 2 5" xfId="13858"/>
    <cellStyle name="Normal 4 6 3 2 5 2" xfId="37109"/>
    <cellStyle name="Normal 4 6 3 2 6" xfId="37102"/>
    <cellStyle name="Normal 4 6 3 2_Sheet3" xfId="13859"/>
    <cellStyle name="Normal 4 6 3 3" xfId="13860"/>
    <cellStyle name="Normal 4 6 3 3 2" xfId="13861"/>
    <cellStyle name="Normal 4 6 3 3 2 2" xfId="37111"/>
    <cellStyle name="Normal 4 6 3 3 3" xfId="37110"/>
    <cellStyle name="Normal 4 6 3 3_Sheet3" xfId="13862"/>
    <cellStyle name="Normal 4 6 3 4" xfId="13863"/>
    <cellStyle name="Normal 4 6 3 4 2" xfId="37113"/>
    <cellStyle name="Normal 4 6 3 4 3" xfId="37112"/>
    <cellStyle name="Normal 4 6 3 5" xfId="13864"/>
    <cellStyle name="Normal 4 6 3 5 2" xfId="37115"/>
    <cellStyle name="Normal 4 6 3 5 3" xfId="37114"/>
    <cellStyle name="Normal 4 6 3 6" xfId="13865"/>
    <cellStyle name="Normal 4 6 3 6 2" xfId="37116"/>
    <cellStyle name="Normal 4 6 3 7" xfId="37101"/>
    <cellStyle name="Normal 4 6 3_Sheet3" xfId="13866"/>
    <cellStyle name="Normal 4 6 4" xfId="13867"/>
    <cellStyle name="Normal 4 6 4 2" xfId="13868"/>
    <cellStyle name="Normal 4 6 4 2 2" xfId="13869"/>
    <cellStyle name="Normal 4 6 4 2 2 2" xfId="13870"/>
    <cellStyle name="Normal 4 6 4 2 2 2 2" xfId="37120"/>
    <cellStyle name="Normal 4 6 4 2 2 3" xfId="37119"/>
    <cellStyle name="Normal 4 6 4 2 2_Sheet3" xfId="13871"/>
    <cellStyle name="Normal 4 6 4 2 3" xfId="13872"/>
    <cellStyle name="Normal 4 6 4 2 3 2" xfId="37122"/>
    <cellStyle name="Normal 4 6 4 2 3 3" xfId="37121"/>
    <cellStyle name="Normal 4 6 4 2 4" xfId="13873"/>
    <cellStyle name="Normal 4 6 4 2 4 2" xfId="37124"/>
    <cellStyle name="Normal 4 6 4 2 4 3" xfId="37123"/>
    <cellStyle name="Normal 4 6 4 2 5" xfId="13874"/>
    <cellStyle name="Normal 4 6 4 2 5 2" xfId="37125"/>
    <cellStyle name="Normal 4 6 4 2 6" xfId="37118"/>
    <cellStyle name="Normal 4 6 4 2_Sheet3" xfId="13875"/>
    <cellStyle name="Normal 4 6 4 3" xfId="13876"/>
    <cellStyle name="Normal 4 6 4 3 2" xfId="13877"/>
    <cellStyle name="Normal 4 6 4 3 2 2" xfId="37127"/>
    <cellStyle name="Normal 4 6 4 3 3" xfId="37126"/>
    <cellStyle name="Normal 4 6 4 3_Sheet3" xfId="13878"/>
    <cellStyle name="Normal 4 6 4 4" xfId="13879"/>
    <cellStyle name="Normal 4 6 4 4 2" xfId="37129"/>
    <cellStyle name="Normal 4 6 4 4 3" xfId="37128"/>
    <cellStyle name="Normal 4 6 4 5" xfId="13880"/>
    <cellStyle name="Normal 4 6 4 5 2" xfId="37131"/>
    <cellStyle name="Normal 4 6 4 5 3" xfId="37130"/>
    <cellStyle name="Normal 4 6 4 6" xfId="13881"/>
    <cellStyle name="Normal 4 6 4 6 2" xfId="37132"/>
    <cellStyle name="Normal 4 6 4 7" xfId="37117"/>
    <cellStyle name="Normal 4 6 4_Sheet3" xfId="13882"/>
    <cellStyle name="Normal 4 6 5" xfId="13883"/>
    <cellStyle name="Normal 4 6 5 2" xfId="13884"/>
    <cellStyle name="Normal 4 6 5 2 2" xfId="13885"/>
    <cellStyle name="Normal 4 6 5 2 2 2" xfId="37135"/>
    <cellStyle name="Normal 4 6 5 2 3" xfId="37134"/>
    <cellStyle name="Normal 4 6 5 2_Sheet3" xfId="13886"/>
    <cellStyle name="Normal 4 6 5 3" xfId="13887"/>
    <cellStyle name="Normal 4 6 5 3 2" xfId="37137"/>
    <cellStyle name="Normal 4 6 5 3 3" xfId="37136"/>
    <cellStyle name="Normal 4 6 5 4" xfId="13888"/>
    <cellStyle name="Normal 4 6 5 4 2" xfId="37139"/>
    <cellStyle name="Normal 4 6 5 4 3" xfId="37138"/>
    <cellStyle name="Normal 4 6 5 5" xfId="13889"/>
    <cellStyle name="Normal 4 6 5 5 2" xfId="37140"/>
    <cellStyle name="Normal 4 6 5 6" xfId="37133"/>
    <cellStyle name="Normal 4 6 5_Sheet3" xfId="13890"/>
    <cellStyle name="Normal 4 6 6" xfId="13891"/>
    <cellStyle name="Normal 4 6 6 2" xfId="13892"/>
    <cellStyle name="Normal 4 6 6 2 2" xfId="37142"/>
    <cellStyle name="Normal 4 6 6 3" xfId="37141"/>
    <cellStyle name="Normal 4 6 6_Sheet3" xfId="13893"/>
    <cellStyle name="Normal 4 6 7" xfId="13894"/>
    <cellStyle name="Normal 4 6 7 2" xfId="37144"/>
    <cellStyle name="Normal 4 6 7 3" xfId="37143"/>
    <cellStyle name="Normal 4 6 8" xfId="13895"/>
    <cellStyle name="Normal 4 6 8 2" xfId="37146"/>
    <cellStyle name="Normal 4 6 8 3" xfId="37145"/>
    <cellStyle name="Normal 4 6 9" xfId="13896"/>
    <cellStyle name="Normal 4 6 9 2" xfId="37147"/>
    <cellStyle name="Normal 4 6_Sheet3" xfId="13897"/>
    <cellStyle name="Normal 4 7" xfId="13898"/>
    <cellStyle name="Normal 4 7 10" xfId="37148"/>
    <cellStyle name="Normal 4 7 2" xfId="13899"/>
    <cellStyle name="Normal 4 7 2 2" xfId="13900"/>
    <cellStyle name="Normal 4 7 2 2 2" xfId="13901"/>
    <cellStyle name="Normal 4 7 2 2 2 2" xfId="13902"/>
    <cellStyle name="Normal 4 7 2 2 2 2 2" xfId="37152"/>
    <cellStyle name="Normal 4 7 2 2 2 3" xfId="37151"/>
    <cellStyle name="Normal 4 7 2 2 2_Sheet3" xfId="13903"/>
    <cellStyle name="Normal 4 7 2 2 3" xfId="13904"/>
    <cellStyle name="Normal 4 7 2 2 3 2" xfId="37154"/>
    <cellStyle name="Normal 4 7 2 2 3 3" xfId="37153"/>
    <cellStyle name="Normal 4 7 2 2 4" xfId="13905"/>
    <cellStyle name="Normal 4 7 2 2 4 2" xfId="37156"/>
    <cellStyle name="Normal 4 7 2 2 4 3" xfId="37155"/>
    <cellStyle name="Normal 4 7 2 2 5" xfId="13906"/>
    <cellStyle name="Normal 4 7 2 2 5 2" xfId="37157"/>
    <cellStyle name="Normal 4 7 2 2 6" xfId="37150"/>
    <cellStyle name="Normal 4 7 2 2_Sheet3" xfId="13907"/>
    <cellStyle name="Normal 4 7 2 3" xfId="13908"/>
    <cellStyle name="Normal 4 7 2 3 2" xfId="13909"/>
    <cellStyle name="Normal 4 7 2 3 2 2" xfId="37159"/>
    <cellStyle name="Normal 4 7 2 3 3" xfId="37158"/>
    <cellStyle name="Normal 4 7 2 3_Sheet3" xfId="13910"/>
    <cellStyle name="Normal 4 7 2 4" xfId="13911"/>
    <cellStyle name="Normal 4 7 2 4 2" xfId="37161"/>
    <cellStyle name="Normal 4 7 2 4 3" xfId="37160"/>
    <cellStyle name="Normal 4 7 2 5" xfId="13912"/>
    <cellStyle name="Normal 4 7 2 5 2" xfId="37163"/>
    <cellStyle name="Normal 4 7 2 5 3" xfId="37162"/>
    <cellStyle name="Normal 4 7 2 6" xfId="13913"/>
    <cellStyle name="Normal 4 7 2 6 2" xfId="37164"/>
    <cellStyle name="Normal 4 7 2 7" xfId="37149"/>
    <cellStyle name="Normal 4 7 2_Sheet3" xfId="13914"/>
    <cellStyle name="Normal 4 7 3" xfId="13915"/>
    <cellStyle name="Normal 4 7 3 2" xfId="13916"/>
    <cellStyle name="Normal 4 7 3 2 2" xfId="13917"/>
    <cellStyle name="Normal 4 7 3 2 2 2" xfId="13918"/>
    <cellStyle name="Normal 4 7 3 2 2 2 2" xfId="37168"/>
    <cellStyle name="Normal 4 7 3 2 2 3" xfId="37167"/>
    <cellStyle name="Normal 4 7 3 2 2_Sheet3" xfId="13919"/>
    <cellStyle name="Normal 4 7 3 2 3" xfId="13920"/>
    <cellStyle name="Normal 4 7 3 2 3 2" xfId="37170"/>
    <cellStyle name="Normal 4 7 3 2 3 3" xfId="37169"/>
    <cellStyle name="Normal 4 7 3 2 4" xfId="13921"/>
    <cellStyle name="Normal 4 7 3 2 4 2" xfId="37172"/>
    <cellStyle name="Normal 4 7 3 2 4 3" xfId="37171"/>
    <cellStyle name="Normal 4 7 3 2 5" xfId="13922"/>
    <cellStyle name="Normal 4 7 3 2 5 2" xfId="37173"/>
    <cellStyle name="Normal 4 7 3 2 6" xfId="37166"/>
    <cellStyle name="Normal 4 7 3 2_Sheet3" xfId="13923"/>
    <cellStyle name="Normal 4 7 3 3" xfId="13924"/>
    <cellStyle name="Normal 4 7 3 3 2" xfId="13925"/>
    <cellStyle name="Normal 4 7 3 3 2 2" xfId="37175"/>
    <cellStyle name="Normal 4 7 3 3 3" xfId="37174"/>
    <cellStyle name="Normal 4 7 3 3_Sheet3" xfId="13926"/>
    <cellStyle name="Normal 4 7 3 4" xfId="13927"/>
    <cellStyle name="Normal 4 7 3 4 2" xfId="37177"/>
    <cellStyle name="Normal 4 7 3 4 3" xfId="37176"/>
    <cellStyle name="Normal 4 7 3 5" xfId="13928"/>
    <cellStyle name="Normal 4 7 3 5 2" xfId="37179"/>
    <cellStyle name="Normal 4 7 3 5 3" xfId="37178"/>
    <cellStyle name="Normal 4 7 3 6" xfId="13929"/>
    <cellStyle name="Normal 4 7 3 6 2" xfId="37180"/>
    <cellStyle name="Normal 4 7 3 7" xfId="37165"/>
    <cellStyle name="Normal 4 7 3_Sheet3" xfId="13930"/>
    <cellStyle name="Normal 4 7 4" xfId="13931"/>
    <cellStyle name="Normal 4 7 4 2" xfId="13932"/>
    <cellStyle name="Normal 4 7 4 2 2" xfId="13933"/>
    <cellStyle name="Normal 4 7 4 2 2 2" xfId="13934"/>
    <cellStyle name="Normal 4 7 4 2 2 2 2" xfId="37184"/>
    <cellStyle name="Normal 4 7 4 2 2 3" xfId="37183"/>
    <cellStyle name="Normal 4 7 4 2 2_Sheet3" xfId="13935"/>
    <cellStyle name="Normal 4 7 4 2 3" xfId="13936"/>
    <cellStyle name="Normal 4 7 4 2 3 2" xfId="37186"/>
    <cellStyle name="Normal 4 7 4 2 3 3" xfId="37185"/>
    <cellStyle name="Normal 4 7 4 2 4" xfId="13937"/>
    <cellStyle name="Normal 4 7 4 2 4 2" xfId="37188"/>
    <cellStyle name="Normal 4 7 4 2 4 3" xfId="37187"/>
    <cellStyle name="Normal 4 7 4 2 5" xfId="13938"/>
    <cellStyle name="Normal 4 7 4 2 5 2" xfId="37189"/>
    <cellStyle name="Normal 4 7 4 2 6" xfId="37182"/>
    <cellStyle name="Normal 4 7 4 2_Sheet3" xfId="13939"/>
    <cellStyle name="Normal 4 7 4 3" xfId="13940"/>
    <cellStyle name="Normal 4 7 4 3 2" xfId="13941"/>
    <cellStyle name="Normal 4 7 4 3 2 2" xfId="37191"/>
    <cellStyle name="Normal 4 7 4 3 3" xfId="37190"/>
    <cellStyle name="Normal 4 7 4 3_Sheet3" xfId="13942"/>
    <cellStyle name="Normal 4 7 4 4" xfId="13943"/>
    <cellStyle name="Normal 4 7 4 4 2" xfId="37193"/>
    <cellStyle name="Normal 4 7 4 4 3" xfId="37192"/>
    <cellStyle name="Normal 4 7 4 5" xfId="13944"/>
    <cellStyle name="Normal 4 7 4 5 2" xfId="37195"/>
    <cellStyle name="Normal 4 7 4 5 3" xfId="37194"/>
    <cellStyle name="Normal 4 7 4 6" xfId="13945"/>
    <cellStyle name="Normal 4 7 4 6 2" xfId="37196"/>
    <cellStyle name="Normal 4 7 4 7" xfId="37181"/>
    <cellStyle name="Normal 4 7 4_Sheet3" xfId="13946"/>
    <cellStyle name="Normal 4 7 5" xfId="13947"/>
    <cellStyle name="Normal 4 7 5 2" xfId="13948"/>
    <cellStyle name="Normal 4 7 5 2 2" xfId="13949"/>
    <cellStyle name="Normal 4 7 5 2 2 2" xfId="37199"/>
    <cellStyle name="Normal 4 7 5 2 3" xfId="37198"/>
    <cellStyle name="Normal 4 7 5 2_Sheet3" xfId="13950"/>
    <cellStyle name="Normal 4 7 5 3" xfId="13951"/>
    <cellStyle name="Normal 4 7 5 3 2" xfId="37201"/>
    <cellStyle name="Normal 4 7 5 3 3" xfId="37200"/>
    <cellStyle name="Normal 4 7 5 4" xfId="13952"/>
    <cellStyle name="Normal 4 7 5 4 2" xfId="37203"/>
    <cellStyle name="Normal 4 7 5 4 3" xfId="37202"/>
    <cellStyle name="Normal 4 7 5 5" xfId="13953"/>
    <cellStyle name="Normal 4 7 5 5 2" xfId="37204"/>
    <cellStyle name="Normal 4 7 5 6" xfId="37197"/>
    <cellStyle name="Normal 4 7 5_Sheet3" xfId="13954"/>
    <cellStyle name="Normal 4 7 6" xfId="13955"/>
    <cellStyle name="Normal 4 7 6 2" xfId="13956"/>
    <cellStyle name="Normal 4 7 6 2 2" xfId="37206"/>
    <cellStyle name="Normal 4 7 6 3" xfId="37205"/>
    <cellStyle name="Normal 4 7 6_Sheet3" xfId="13957"/>
    <cellStyle name="Normal 4 7 7" xfId="13958"/>
    <cellStyle name="Normal 4 7 7 2" xfId="37208"/>
    <cellStyle name="Normal 4 7 7 3" xfId="37207"/>
    <cellStyle name="Normal 4 7 8" xfId="13959"/>
    <cellStyle name="Normal 4 7 8 2" xfId="37210"/>
    <cellStyle name="Normal 4 7 8 3" xfId="37209"/>
    <cellStyle name="Normal 4 7 9" xfId="13960"/>
    <cellStyle name="Normal 4 7 9 2" xfId="37211"/>
    <cellStyle name="Normal 4 7_Sheet3" xfId="13961"/>
    <cellStyle name="Normal 4 8" xfId="13962"/>
    <cellStyle name="Normal 4 8 10" xfId="37212"/>
    <cellStyle name="Normal 4 8 2" xfId="13963"/>
    <cellStyle name="Normal 4 8 2 2" xfId="13964"/>
    <cellStyle name="Normal 4 8 2 2 2" xfId="13965"/>
    <cellStyle name="Normal 4 8 2 2 2 2" xfId="13966"/>
    <cellStyle name="Normal 4 8 2 2 2 2 2" xfId="37216"/>
    <cellStyle name="Normal 4 8 2 2 2 3" xfId="37215"/>
    <cellStyle name="Normal 4 8 2 2 2_Sheet3" xfId="13967"/>
    <cellStyle name="Normal 4 8 2 2 3" xfId="13968"/>
    <cellStyle name="Normal 4 8 2 2 3 2" xfId="37218"/>
    <cellStyle name="Normal 4 8 2 2 3 3" xfId="37217"/>
    <cellStyle name="Normal 4 8 2 2 4" xfId="13969"/>
    <cellStyle name="Normal 4 8 2 2 4 2" xfId="37220"/>
    <cellStyle name="Normal 4 8 2 2 4 3" xfId="37219"/>
    <cellStyle name="Normal 4 8 2 2 5" xfId="13970"/>
    <cellStyle name="Normal 4 8 2 2 5 2" xfId="37221"/>
    <cellStyle name="Normal 4 8 2 2 6" xfId="37214"/>
    <cellStyle name="Normal 4 8 2 2_Sheet3" xfId="13971"/>
    <cellStyle name="Normal 4 8 2 3" xfId="13972"/>
    <cellStyle name="Normal 4 8 2 3 2" xfId="13973"/>
    <cellStyle name="Normal 4 8 2 3 2 2" xfId="37223"/>
    <cellStyle name="Normal 4 8 2 3 3" xfId="37222"/>
    <cellStyle name="Normal 4 8 2 3_Sheet3" xfId="13974"/>
    <cellStyle name="Normal 4 8 2 4" xfId="13975"/>
    <cellStyle name="Normal 4 8 2 4 2" xfId="37225"/>
    <cellStyle name="Normal 4 8 2 4 3" xfId="37224"/>
    <cellStyle name="Normal 4 8 2 5" xfId="13976"/>
    <cellStyle name="Normal 4 8 2 5 2" xfId="37227"/>
    <cellStyle name="Normal 4 8 2 5 3" xfId="37226"/>
    <cellStyle name="Normal 4 8 2 6" xfId="13977"/>
    <cellStyle name="Normal 4 8 2 6 2" xfId="37228"/>
    <cellStyle name="Normal 4 8 2 7" xfId="37213"/>
    <cellStyle name="Normal 4 8 2_Sheet3" xfId="13978"/>
    <cellStyle name="Normal 4 8 3" xfId="13979"/>
    <cellStyle name="Normal 4 8 3 2" xfId="13980"/>
    <cellStyle name="Normal 4 8 3 2 2" xfId="13981"/>
    <cellStyle name="Normal 4 8 3 2 2 2" xfId="13982"/>
    <cellStyle name="Normal 4 8 3 2 2 2 2" xfId="37232"/>
    <cellStyle name="Normal 4 8 3 2 2 3" xfId="37231"/>
    <cellStyle name="Normal 4 8 3 2 2_Sheet3" xfId="13983"/>
    <cellStyle name="Normal 4 8 3 2 3" xfId="13984"/>
    <cellStyle name="Normal 4 8 3 2 3 2" xfId="37234"/>
    <cellStyle name="Normal 4 8 3 2 3 3" xfId="37233"/>
    <cellStyle name="Normal 4 8 3 2 4" xfId="13985"/>
    <cellStyle name="Normal 4 8 3 2 4 2" xfId="37236"/>
    <cellStyle name="Normal 4 8 3 2 4 3" xfId="37235"/>
    <cellStyle name="Normal 4 8 3 2 5" xfId="13986"/>
    <cellStyle name="Normal 4 8 3 2 5 2" xfId="37237"/>
    <cellStyle name="Normal 4 8 3 2 6" xfId="37230"/>
    <cellStyle name="Normal 4 8 3 2_Sheet3" xfId="13987"/>
    <cellStyle name="Normal 4 8 3 3" xfId="13988"/>
    <cellStyle name="Normal 4 8 3 3 2" xfId="13989"/>
    <cellStyle name="Normal 4 8 3 3 2 2" xfId="37239"/>
    <cellStyle name="Normal 4 8 3 3 3" xfId="37238"/>
    <cellStyle name="Normal 4 8 3 3_Sheet3" xfId="13990"/>
    <cellStyle name="Normal 4 8 3 4" xfId="13991"/>
    <cellStyle name="Normal 4 8 3 4 2" xfId="37241"/>
    <cellStyle name="Normal 4 8 3 4 3" xfId="37240"/>
    <cellStyle name="Normal 4 8 3 5" xfId="13992"/>
    <cellStyle name="Normal 4 8 3 5 2" xfId="37243"/>
    <cellStyle name="Normal 4 8 3 5 3" xfId="37242"/>
    <cellStyle name="Normal 4 8 3 6" xfId="13993"/>
    <cellStyle name="Normal 4 8 3 6 2" xfId="37244"/>
    <cellStyle name="Normal 4 8 3 7" xfId="37229"/>
    <cellStyle name="Normal 4 8 3_Sheet3" xfId="13994"/>
    <cellStyle name="Normal 4 8 4" xfId="13995"/>
    <cellStyle name="Normal 4 8 4 2" xfId="13996"/>
    <cellStyle name="Normal 4 8 4 2 2" xfId="13997"/>
    <cellStyle name="Normal 4 8 4 2 2 2" xfId="13998"/>
    <cellStyle name="Normal 4 8 4 2 2 2 2" xfId="37248"/>
    <cellStyle name="Normal 4 8 4 2 2 3" xfId="37247"/>
    <cellStyle name="Normal 4 8 4 2 2_Sheet3" xfId="13999"/>
    <cellStyle name="Normal 4 8 4 2 3" xfId="14000"/>
    <cellStyle name="Normal 4 8 4 2 3 2" xfId="37250"/>
    <cellStyle name="Normal 4 8 4 2 3 3" xfId="37249"/>
    <cellStyle name="Normal 4 8 4 2 4" xfId="14001"/>
    <cellStyle name="Normal 4 8 4 2 4 2" xfId="37252"/>
    <cellStyle name="Normal 4 8 4 2 4 3" xfId="37251"/>
    <cellStyle name="Normal 4 8 4 2 5" xfId="14002"/>
    <cellStyle name="Normal 4 8 4 2 5 2" xfId="37253"/>
    <cellStyle name="Normal 4 8 4 2 6" xfId="37246"/>
    <cellStyle name="Normal 4 8 4 2_Sheet3" xfId="14003"/>
    <cellStyle name="Normal 4 8 4 3" xfId="14004"/>
    <cellStyle name="Normal 4 8 4 3 2" xfId="14005"/>
    <cellStyle name="Normal 4 8 4 3 2 2" xfId="37255"/>
    <cellStyle name="Normal 4 8 4 3 3" xfId="37254"/>
    <cellStyle name="Normal 4 8 4 3_Sheet3" xfId="14006"/>
    <cellStyle name="Normal 4 8 4 4" xfId="14007"/>
    <cellStyle name="Normal 4 8 4 4 2" xfId="37257"/>
    <cellStyle name="Normal 4 8 4 4 3" xfId="37256"/>
    <cellStyle name="Normal 4 8 4 5" xfId="14008"/>
    <cellStyle name="Normal 4 8 4 5 2" xfId="37259"/>
    <cellStyle name="Normal 4 8 4 5 3" xfId="37258"/>
    <cellStyle name="Normal 4 8 4 6" xfId="14009"/>
    <cellStyle name="Normal 4 8 4 6 2" xfId="37260"/>
    <cellStyle name="Normal 4 8 4 7" xfId="37245"/>
    <cellStyle name="Normal 4 8 4_Sheet3" xfId="14010"/>
    <cellStyle name="Normal 4 8 5" xfId="14011"/>
    <cellStyle name="Normal 4 8 5 2" xfId="14012"/>
    <cellStyle name="Normal 4 8 5 2 2" xfId="14013"/>
    <cellStyle name="Normal 4 8 5 2 2 2" xfId="37263"/>
    <cellStyle name="Normal 4 8 5 2 3" xfId="37262"/>
    <cellStyle name="Normal 4 8 5 2_Sheet3" xfId="14014"/>
    <cellStyle name="Normal 4 8 5 3" xfId="14015"/>
    <cellStyle name="Normal 4 8 5 3 2" xfId="37265"/>
    <cellStyle name="Normal 4 8 5 3 3" xfId="37264"/>
    <cellStyle name="Normal 4 8 5 4" xfId="14016"/>
    <cellStyle name="Normal 4 8 5 4 2" xfId="37267"/>
    <cellStyle name="Normal 4 8 5 4 3" xfId="37266"/>
    <cellStyle name="Normal 4 8 5 5" xfId="14017"/>
    <cellStyle name="Normal 4 8 5 5 2" xfId="37268"/>
    <cellStyle name="Normal 4 8 5 6" xfId="37261"/>
    <cellStyle name="Normal 4 8 5_Sheet3" xfId="14018"/>
    <cellStyle name="Normal 4 8 6" xfId="14019"/>
    <cellStyle name="Normal 4 8 6 2" xfId="14020"/>
    <cellStyle name="Normal 4 8 6 2 2" xfId="37270"/>
    <cellStyle name="Normal 4 8 6 3" xfId="37269"/>
    <cellStyle name="Normal 4 8 6_Sheet3" xfId="14021"/>
    <cellStyle name="Normal 4 8 7" xfId="14022"/>
    <cellStyle name="Normal 4 8 7 2" xfId="37272"/>
    <cellStyle name="Normal 4 8 7 3" xfId="37271"/>
    <cellStyle name="Normal 4 8 8" xfId="14023"/>
    <cellStyle name="Normal 4 8 8 2" xfId="37274"/>
    <cellStyle name="Normal 4 8 8 3" xfId="37273"/>
    <cellStyle name="Normal 4 8 9" xfId="14024"/>
    <cellStyle name="Normal 4 8 9 2" xfId="37275"/>
    <cellStyle name="Normal 4 8_Sheet3" xfId="14025"/>
    <cellStyle name="Normal 4 9" xfId="14026"/>
    <cellStyle name="Normal 4 9 10" xfId="37276"/>
    <cellStyle name="Normal 4 9 2" xfId="14027"/>
    <cellStyle name="Normal 4 9 2 2" xfId="14028"/>
    <cellStyle name="Normal 4 9 2 2 2" xfId="14029"/>
    <cellStyle name="Normal 4 9 2 2 2 2" xfId="14030"/>
    <cellStyle name="Normal 4 9 2 2 2 2 2" xfId="37280"/>
    <cellStyle name="Normal 4 9 2 2 2 3" xfId="37279"/>
    <cellStyle name="Normal 4 9 2 2 2_Sheet3" xfId="14031"/>
    <cellStyle name="Normal 4 9 2 2 3" xfId="14032"/>
    <cellStyle name="Normal 4 9 2 2 3 2" xfId="37282"/>
    <cellStyle name="Normal 4 9 2 2 3 3" xfId="37281"/>
    <cellStyle name="Normal 4 9 2 2 4" xfId="14033"/>
    <cellStyle name="Normal 4 9 2 2 4 2" xfId="37284"/>
    <cellStyle name="Normal 4 9 2 2 4 3" xfId="37283"/>
    <cellStyle name="Normal 4 9 2 2 5" xfId="14034"/>
    <cellStyle name="Normal 4 9 2 2 5 2" xfId="37285"/>
    <cellStyle name="Normal 4 9 2 2 6" xfId="37278"/>
    <cellStyle name="Normal 4 9 2 2_Sheet3" xfId="14035"/>
    <cellStyle name="Normal 4 9 2 3" xfId="14036"/>
    <cellStyle name="Normal 4 9 2 3 2" xfId="14037"/>
    <cellStyle name="Normal 4 9 2 3 2 2" xfId="37287"/>
    <cellStyle name="Normal 4 9 2 3 3" xfId="37286"/>
    <cellStyle name="Normal 4 9 2 3_Sheet3" xfId="14038"/>
    <cellStyle name="Normal 4 9 2 4" xfId="14039"/>
    <cellStyle name="Normal 4 9 2 4 2" xfId="37289"/>
    <cellStyle name="Normal 4 9 2 4 3" xfId="37288"/>
    <cellStyle name="Normal 4 9 2 5" xfId="14040"/>
    <cellStyle name="Normal 4 9 2 5 2" xfId="37291"/>
    <cellStyle name="Normal 4 9 2 5 3" xfId="37290"/>
    <cellStyle name="Normal 4 9 2 6" xfId="14041"/>
    <cellStyle name="Normal 4 9 2 6 2" xfId="37292"/>
    <cellStyle name="Normal 4 9 2 7" xfId="37277"/>
    <cellStyle name="Normal 4 9 2_Sheet3" xfId="14042"/>
    <cellStyle name="Normal 4 9 3" xfId="14043"/>
    <cellStyle name="Normal 4 9 3 2" xfId="14044"/>
    <cellStyle name="Normal 4 9 3 2 2" xfId="14045"/>
    <cellStyle name="Normal 4 9 3 2 2 2" xfId="14046"/>
    <cellStyle name="Normal 4 9 3 2 2 2 2" xfId="37296"/>
    <cellStyle name="Normal 4 9 3 2 2 3" xfId="37295"/>
    <cellStyle name="Normal 4 9 3 2 2_Sheet3" xfId="14047"/>
    <cellStyle name="Normal 4 9 3 2 3" xfId="14048"/>
    <cellStyle name="Normal 4 9 3 2 3 2" xfId="37298"/>
    <cellStyle name="Normal 4 9 3 2 3 3" xfId="37297"/>
    <cellStyle name="Normal 4 9 3 2 4" xfId="14049"/>
    <cellStyle name="Normal 4 9 3 2 4 2" xfId="37300"/>
    <cellStyle name="Normal 4 9 3 2 4 3" xfId="37299"/>
    <cellStyle name="Normal 4 9 3 2 5" xfId="14050"/>
    <cellStyle name="Normal 4 9 3 2 5 2" xfId="37301"/>
    <cellStyle name="Normal 4 9 3 2 6" xfId="37294"/>
    <cellStyle name="Normal 4 9 3 2_Sheet3" xfId="14051"/>
    <cellStyle name="Normal 4 9 3 3" xfId="14052"/>
    <cellStyle name="Normal 4 9 3 3 2" xfId="14053"/>
    <cellStyle name="Normal 4 9 3 3 2 2" xfId="37303"/>
    <cellStyle name="Normal 4 9 3 3 3" xfId="37302"/>
    <cellStyle name="Normal 4 9 3 3_Sheet3" xfId="14054"/>
    <cellStyle name="Normal 4 9 3 4" xfId="14055"/>
    <cellStyle name="Normal 4 9 3 4 2" xfId="37305"/>
    <cellStyle name="Normal 4 9 3 4 3" xfId="37304"/>
    <cellStyle name="Normal 4 9 3 5" xfId="14056"/>
    <cellStyle name="Normal 4 9 3 5 2" xfId="37307"/>
    <cellStyle name="Normal 4 9 3 5 3" xfId="37306"/>
    <cellStyle name="Normal 4 9 3 6" xfId="14057"/>
    <cellStyle name="Normal 4 9 3 6 2" xfId="37308"/>
    <cellStyle name="Normal 4 9 3 7" xfId="37293"/>
    <cellStyle name="Normal 4 9 3_Sheet3" xfId="14058"/>
    <cellStyle name="Normal 4 9 4" xfId="14059"/>
    <cellStyle name="Normal 4 9 4 2" xfId="14060"/>
    <cellStyle name="Normal 4 9 4 2 2" xfId="14061"/>
    <cellStyle name="Normal 4 9 4 2 2 2" xfId="14062"/>
    <cellStyle name="Normal 4 9 4 2 2 2 2" xfId="37312"/>
    <cellStyle name="Normal 4 9 4 2 2 3" xfId="37311"/>
    <cellStyle name="Normal 4 9 4 2 2_Sheet3" xfId="14063"/>
    <cellStyle name="Normal 4 9 4 2 3" xfId="14064"/>
    <cellStyle name="Normal 4 9 4 2 3 2" xfId="37314"/>
    <cellStyle name="Normal 4 9 4 2 3 3" xfId="37313"/>
    <cellStyle name="Normal 4 9 4 2 4" xfId="14065"/>
    <cellStyle name="Normal 4 9 4 2 4 2" xfId="37316"/>
    <cellStyle name="Normal 4 9 4 2 4 3" xfId="37315"/>
    <cellStyle name="Normal 4 9 4 2 5" xfId="14066"/>
    <cellStyle name="Normal 4 9 4 2 5 2" xfId="37317"/>
    <cellStyle name="Normal 4 9 4 2 6" xfId="37310"/>
    <cellStyle name="Normal 4 9 4 2_Sheet3" xfId="14067"/>
    <cellStyle name="Normal 4 9 4 3" xfId="14068"/>
    <cellStyle name="Normal 4 9 4 3 2" xfId="14069"/>
    <cellStyle name="Normal 4 9 4 3 2 2" xfId="37319"/>
    <cellStyle name="Normal 4 9 4 3 3" xfId="37318"/>
    <cellStyle name="Normal 4 9 4 3_Sheet3" xfId="14070"/>
    <cellStyle name="Normal 4 9 4 4" xfId="14071"/>
    <cellStyle name="Normal 4 9 4 4 2" xfId="37321"/>
    <cellStyle name="Normal 4 9 4 4 3" xfId="37320"/>
    <cellStyle name="Normal 4 9 4 5" xfId="14072"/>
    <cellStyle name="Normal 4 9 4 5 2" xfId="37323"/>
    <cellStyle name="Normal 4 9 4 5 3" xfId="37322"/>
    <cellStyle name="Normal 4 9 4 6" xfId="14073"/>
    <cellStyle name="Normal 4 9 4 6 2" xfId="37324"/>
    <cellStyle name="Normal 4 9 4 7" xfId="37309"/>
    <cellStyle name="Normal 4 9 4_Sheet3" xfId="14074"/>
    <cellStyle name="Normal 4 9 5" xfId="14075"/>
    <cellStyle name="Normal 4 9 5 2" xfId="14076"/>
    <cellStyle name="Normal 4 9 5 2 2" xfId="14077"/>
    <cellStyle name="Normal 4 9 5 2 2 2" xfId="37327"/>
    <cellStyle name="Normal 4 9 5 2 3" xfId="37326"/>
    <cellStyle name="Normal 4 9 5 2_Sheet3" xfId="14078"/>
    <cellStyle name="Normal 4 9 5 3" xfId="14079"/>
    <cellStyle name="Normal 4 9 5 3 2" xfId="37329"/>
    <cellStyle name="Normal 4 9 5 3 3" xfId="37328"/>
    <cellStyle name="Normal 4 9 5 4" xfId="14080"/>
    <cellStyle name="Normal 4 9 5 4 2" xfId="37331"/>
    <cellStyle name="Normal 4 9 5 4 3" xfId="37330"/>
    <cellStyle name="Normal 4 9 5 5" xfId="14081"/>
    <cellStyle name="Normal 4 9 5 5 2" xfId="37332"/>
    <cellStyle name="Normal 4 9 5 6" xfId="37325"/>
    <cellStyle name="Normal 4 9 5_Sheet3" xfId="14082"/>
    <cellStyle name="Normal 4 9 6" xfId="14083"/>
    <cellStyle name="Normal 4 9 6 2" xfId="14084"/>
    <cellStyle name="Normal 4 9 6 2 2" xfId="37334"/>
    <cellStyle name="Normal 4 9 6 3" xfId="37333"/>
    <cellStyle name="Normal 4 9 6_Sheet3" xfId="14085"/>
    <cellStyle name="Normal 4 9 7" xfId="14086"/>
    <cellStyle name="Normal 4 9 7 2" xfId="37336"/>
    <cellStyle name="Normal 4 9 7 3" xfId="37335"/>
    <cellStyle name="Normal 4 9 8" xfId="14087"/>
    <cellStyle name="Normal 4 9 8 2" xfId="37338"/>
    <cellStyle name="Normal 4 9 8 3" xfId="37337"/>
    <cellStyle name="Normal 4 9 9" xfId="14088"/>
    <cellStyle name="Normal 4 9 9 2" xfId="37339"/>
    <cellStyle name="Normal 4 9_Sheet3" xfId="14089"/>
    <cellStyle name="Normal 4_Sheet3" xfId="14090"/>
    <cellStyle name="Normal 5" xfId="14091"/>
    <cellStyle name="Normal 5 10" xfId="14092"/>
    <cellStyle name="Normal 5 10 10" xfId="37341"/>
    <cellStyle name="Normal 5 10 2" xfId="14093"/>
    <cellStyle name="Normal 5 10 2 2" xfId="14094"/>
    <cellStyle name="Normal 5 10 2 2 2" xfId="14095"/>
    <cellStyle name="Normal 5 10 2 2 2 2" xfId="14096"/>
    <cellStyle name="Normal 5 10 2 2 2 2 2" xfId="37345"/>
    <cellStyle name="Normal 5 10 2 2 2 3" xfId="37344"/>
    <cellStyle name="Normal 5 10 2 2 2_Sheet3" xfId="14097"/>
    <cellStyle name="Normal 5 10 2 2 3" xfId="14098"/>
    <cellStyle name="Normal 5 10 2 2 3 2" xfId="37347"/>
    <cellStyle name="Normal 5 10 2 2 3 3" xfId="37346"/>
    <cellStyle name="Normal 5 10 2 2 4" xfId="14099"/>
    <cellStyle name="Normal 5 10 2 2 4 2" xfId="37349"/>
    <cellStyle name="Normal 5 10 2 2 4 3" xfId="37348"/>
    <cellStyle name="Normal 5 10 2 2 5" xfId="14100"/>
    <cellStyle name="Normal 5 10 2 2 5 2" xfId="37350"/>
    <cellStyle name="Normal 5 10 2 2 6" xfId="37343"/>
    <cellStyle name="Normal 5 10 2 2_Sheet3" xfId="14101"/>
    <cellStyle name="Normal 5 10 2 3" xfId="14102"/>
    <cellStyle name="Normal 5 10 2 3 2" xfId="14103"/>
    <cellStyle name="Normal 5 10 2 3 2 2" xfId="37352"/>
    <cellStyle name="Normal 5 10 2 3 3" xfId="37351"/>
    <cellStyle name="Normal 5 10 2 3_Sheet3" xfId="14104"/>
    <cellStyle name="Normal 5 10 2 4" xfId="14105"/>
    <cellStyle name="Normal 5 10 2 4 2" xfId="37354"/>
    <cellStyle name="Normal 5 10 2 4 3" xfId="37353"/>
    <cellStyle name="Normal 5 10 2 5" xfId="14106"/>
    <cellStyle name="Normal 5 10 2 5 2" xfId="37356"/>
    <cellStyle name="Normal 5 10 2 5 3" xfId="37355"/>
    <cellStyle name="Normal 5 10 2 6" xfId="14107"/>
    <cellStyle name="Normal 5 10 2 6 2" xfId="37357"/>
    <cellStyle name="Normal 5 10 2 7" xfId="37342"/>
    <cellStyle name="Normal 5 10 2_Sheet3" xfId="14108"/>
    <cellStyle name="Normal 5 10 3" xfId="14109"/>
    <cellStyle name="Normal 5 10 3 2" xfId="14110"/>
    <cellStyle name="Normal 5 10 3 2 2" xfId="14111"/>
    <cellStyle name="Normal 5 10 3 2 2 2" xfId="14112"/>
    <cellStyle name="Normal 5 10 3 2 2 2 2" xfId="37361"/>
    <cellStyle name="Normal 5 10 3 2 2 3" xfId="37360"/>
    <cellStyle name="Normal 5 10 3 2 2_Sheet3" xfId="14113"/>
    <cellStyle name="Normal 5 10 3 2 3" xfId="14114"/>
    <cellStyle name="Normal 5 10 3 2 3 2" xfId="37363"/>
    <cellStyle name="Normal 5 10 3 2 3 3" xfId="37362"/>
    <cellStyle name="Normal 5 10 3 2 4" xfId="14115"/>
    <cellStyle name="Normal 5 10 3 2 4 2" xfId="37365"/>
    <cellStyle name="Normal 5 10 3 2 4 3" xfId="37364"/>
    <cellStyle name="Normal 5 10 3 2 5" xfId="14116"/>
    <cellStyle name="Normal 5 10 3 2 5 2" xfId="37366"/>
    <cellStyle name="Normal 5 10 3 2 6" xfId="37359"/>
    <cellStyle name="Normal 5 10 3 2_Sheet3" xfId="14117"/>
    <cellStyle name="Normal 5 10 3 3" xfId="14118"/>
    <cellStyle name="Normal 5 10 3 3 2" xfId="14119"/>
    <cellStyle name="Normal 5 10 3 3 2 2" xfId="37368"/>
    <cellStyle name="Normal 5 10 3 3 3" xfId="37367"/>
    <cellStyle name="Normal 5 10 3 3_Sheet3" xfId="14120"/>
    <cellStyle name="Normal 5 10 3 4" xfId="14121"/>
    <cellStyle name="Normal 5 10 3 4 2" xfId="37370"/>
    <cellStyle name="Normal 5 10 3 4 3" xfId="37369"/>
    <cellStyle name="Normal 5 10 3 5" xfId="14122"/>
    <cellStyle name="Normal 5 10 3 5 2" xfId="37372"/>
    <cellStyle name="Normal 5 10 3 5 3" xfId="37371"/>
    <cellStyle name="Normal 5 10 3 6" xfId="14123"/>
    <cellStyle name="Normal 5 10 3 6 2" xfId="37373"/>
    <cellStyle name="Normal 5 10 3 7" xfId="37358"/>
    <cellStyle name="Normal 5 10 3_Sheet3" xfId="14124"/>
    <cellStyle name="Normal 5 10 4" xfId="14125"/>
    <cellStyle name="Normal 5 10 4 2" xfId="14126"/>
    <cellStyle name="Normal 5 10 4 2 2" xfId="14127"/>
    <cellStyle name="Normal 5 10 4 2 2 2" xfId="14128"/>
    <cellStyle name="Normal 5 10 4 2 2 2 2" xfId="37377"/>
    <cellStyle name="Normal 5 10 4 2 2 3" xfId="37376"/>
    <cellStyle name="Normal 5 10 4 2 2_Sheet3" xfId="14129"/>
    <cellStyle name="Normal 5 10 4 2 3" xfId="14130"/>
    <cellStyle name="Normal 5 10 4 2 3 2" xfId="37379"/>
    <cellStyle name="Normal 5 10 4 2 3 3" xfId="37378"/>
    <cellStyle name="Normal 5 10 4 2 4" xfId="14131"/>
    <cellStyle name="Normal 5 10 4 2 4 2" xfId="37381"/>
    <cellStyle name="Normal 5 10 4 2 4 3" xfId="37380"/>
    <cellStyle name="Normal 5 10 4 2 5" xfId="14132"/>
    <cellStyle name="Normal 5 10 4 2 5 2" xfId="37382"/>
    <cellStyle name="Normal 5 10 4 2 6" xfId="37375"/>
    <cellStyle name="Normal 5 10 4 2_Sheet3" xfId="14133"/>
    <cellStyle name="Normal 5 10 4 3" xfId="14134"/>
    <cellStyle name="Normal 5 10 4 3 2" xfId="14135"/>
    <cellStyle name="Normal 5 10 4 3 2 2" xfId="37384"/>
    <cellStyle name="Normal 5 10 4 3 3" xfId="37383"/>
    <cellStyle name="Normal 5 10 4 3_Sheet3" xfId="14136"/>
    <cellStyle name="Normal 5 10 4 4" xfId="14137"/>
    <cellStyle name="Normal 5 10 4 4 2" xfId="37386"/>
    <cellStyle name="Normal 5 10 4 4 3" xfId="37385"/>
    <cellStyle name="Normal 5 10 4 5" xfId="14138"/>
    <cellStyle name="Normal 5 10 4 5 2" xfId="37388"/>
    <cellStyle name="Normal 5 10 4 5 3" xfId="37387"/>
    <cellStyle name="Normal 5 10 4 6" xfId="14139"/>
    <cellStyle name="Normal 5 10 4 6 2" xfId="37389"/>
    <cellStyle name="Normal 5 10 4 7" xfId="37374"/>
    <cellStyle name="Normal 5 10 4_Sheet3" xfId="14140"/>
    <cellStyle name="Normal 5 10 5" xfId="14141"/>
    <cellStyle name="Normal 5 10 5 2" xfId="14142"/>
    <cellStyle name="Normal 5 10 5 2 2" xfId="14143"/>
    <cellStyle name="Normal 5 10 5 2 2 2" xfId="37392"/>
    <cellStyle name="Normal 5 10 5 2 3" xfId="37391"/>
    <cellStyle name="Normal 5 10 5 2_Sheet3" xfId="14144"/>
    <cellStyle name="Normal 5 10 5 3" xfId="14145"/>
    <cellStyle name="Normal 5 10 5 3 2" xfId="37394"/>
    <cellStyle name="Normal 5 10 5 3 3" xfId="37393"/>
    <cellStyle name="Normal 5 10 5 4" xfId="14146"/>
    <cellStyle name="Normal 5 10 5 4 2" xfId="37396"/>
    <cellStyle name="Normal 5 10 5 4 3" xfId="37395"/>
    <cellStyle name="Normal 5 10 5 5" xfId="14147"/>
    <cellStyle name="Normal 5 10 5 5 2" xfId="37397"/>
    <cellStyle name="Normal 5 10 5 6" xfId="37390"/>
    <cellStyle name="Normal 5 10 5_Sheet3" xfId="14148"/>
    <cellStyle name="Normal 5 10 6" xfId="14149"/>
    <cellStyle name="Normal 5 10 6 2" xfId="14150"/>
    <cellStyle name="Normal 5 10 6 2 2" xfId="37399"/>
    <cellStyle name="Normal 5 10 6 3" xfId="37398"/>
    <cellStyle name="Normal 5 10 6_Sheet3" xfId="14151"/>
    <cellStyle name="Normal 5 10 7" xfId="14152"/>
    <cellStyle name="Normal 5 10 7 2" xfId="37401"/>
    <cellStyle name="Normal 5 10 7 3" xfId="37400"/>
    <cellStyle name="Normal 5 10 8" xfId="14153"/>
    <cellStyle name="Normal 5 10 8 2" xfId="37403"/>
    <cellStyle name="Normal 5 10 8 3" xfId="37402"/>
    <cellStyle name="Normal 5 10 9" xfId="14154"/>
    <cellStyle name="Normal 5 10 9 2" xfId="37404"/>
    <cellStyle name="Normal 5 10_Sheet3" xfId="14155"/>
    <cellStyle name="Normal 5 11" xfId="14156"/>
    <cellStyle name="Normal 5 11 10" xfId="37405"/>
    <cellStyle name="Normal 5 11 2" xfId="14157"/>
    <cellStyle name="Normal 5 11 2 2" xfId="14158"/>
    <cellStyle name="Normal 5 11 2 2 2" xfId="14159"/>
    <cellStyle name="Normal 5 11 2 2 2 2" xfId="14160"/>
    <cellStyle name="Normal 5 11 2 2 2 2 2" xfId="37409"/>
    <cellStyle name="Normal 5 11 2 2 2 3" xfId="37408"/>
    <cellStyle name="Normal 5 11 2 2 2_Sheet3" xfId="14161"/>
    <cellStyle name="Normal 5 11 2 2 3" xfId="14162"/>
    <cellStyle name="Normal 5 11 2 2 3 2" xfId="37411"/>
    <cellStyle name="Normal 5 11 2 2 3 3" xfId="37410"/>
    <cellStyle name="Normal 5 11 2 2 4" xfId="14163"/>
    <cellStyle name="Normal 5 11 2 2 4 2" xfId="37413"/>
    <cellStyle name="Normal 5 11 2 2 4 3" xfId="37412"/>
    <cellStyle name="Normal 5 11 2 2 5" xfId="14164"/>
    <cellStyle name="Normal 5 11 2 2 5 2" xfId="37414"/>
    <cellStyle name="Normal 5 11 2 2 6" xfId="37407"/>
    <cellStyle name="Normal 5 11 2 2_Sheet3" xfId="14165"/>
    <cellStyle name="Normal 5 11 2 3" xfId="14166"/>
    <cellStyle name="Normal 5 11 2 3 2" xfId="14167"/>
    <cellStyle name="Normal 5 11 2 3 2 2" xfId="37416"/>
    <cellStyle name="Normal 5 11 2 3 3" xfId="37415"/>
    <cellStyle name="Normal 5 11 2 3_Sheet3" xfId="14168"/>
    <cellStyle name="Normal 5 11 2 4" xfId="14169"/>
    <cellStyle name="Normal 5 11 2 4 2" xfId="37418"/>
    <cellStyle name="Normal 5 11 2 4 3" xfId="37417"/>
    <cellStyle name="Normal 5 11 2 5" xfId="14170"/>
    <cellStyle name="Normal 5 11 2 5 2" xfId="37420"/>
    <cellStyle name="Normal 5 11 2 5 3" xfId="37419"/>
    <cellStyle name="Normal 5 11 2 6" xfId="14171"/>
    <cellStyle name="Normal 5 11 2 6 2" xfId="37421"/>
    <cellStyle name="Normal 5 11 2 7" xfId="37406"/>
    <cellStyle name="Normal 5 11 2_Sheet3" xfId="14172"/>
    <cellStyle name="Normal 5 11 3" xfId="14173"/>
    <cellStyle name="Normal 5 11 3 2" xfId="14174"/>
    <cellStyle name="Normal 5 11 3 2 2" xfId="14175"/>
    <cellStyle name="Normal 5 11 3 2 2 2" xfId="14176"/>
    <cellStyle name="Normal 5 11 3 2 2 2 2" xfId="37425"/>
    <cellStyle name="Normal 5 11 3 2 2 3" xfId="37424"/>
    <cellStyle name="Normal 5 11 3 2 2_Sheet3" xfId="14177"/>
    <cellStyle name="Normal 5 11 3 2 3" xfId="14178"/>
    <cellStyle name="Normal 5 11 3 2 3 2" xfId="37427"/>
    <cellStyle name="Normal 5 11 3 2 3 3" xfId="37426"/>
    <cellStyle name="Normal 5 11 3 2 4" xfId="14179"/>
    <cellStyle name="Normal 5 11 3 2 4 2" xfId="37429"/>
    <cellStyle name="Normal 5 11 3 2 4 3" xfId="37428"/>
    <cellStyle name="Normal 5 11 3 2 5" xfId="14180"/>
    <cellStyle name="Normal 5 11 3 2 5 2" xfId="37430"/>
    <cellStyle name="Normal 5 11 3 2 6" xfId="37423"/>
    <cellStyle name="Normal 5 11 3 2_Sheet3" xfId="14181"/>
    <cellStyle name="Normal 5 11 3 3" xfId="14182"/>
    <cellStyle name="Normal 5 11 3 3 2" xfId="14183"/>
    <cellStyle name="Normal 5 11 3 3 2 2" xfId="37432"/>
    <cellStyle name="Normal 5 11 3 3 3" xfId="37431"/>
    <cellStyle name="Normal 5 11 3 3_Sheet3" xfId="14184"/>
    <cellStyle name="Normal 5 11 3 4" xfId="14185"/>
    <cellStyle name="Normal 5 11 3 4 2" xfId="37434"/>
    <cellStyle name="Normal 5 11 3 4 3" xfId="37433"/>
    <cellStyle name="Normal 5 11 3 5" xfId="14186"/>
    <cellStyle name="Normal 5 11 3 5 2" xfId="37436"/>
    <cellStyle name="Normal 5 11 3 5 3" xfId="37435"/>
    <cellStyle name="Normal 5 11 3 6" xfId="14187"/>
    <cellStyle name="Normal 5 11 3 6 2" xfId="37437"/>
    <cellStyle name="Normal 5 11 3 7" xfId="37422"/>
    <cellStyle name="Normal 5 11 3_Sheet3" xfId="14188"/>
    <cellStyle name="Normal 5 11 4" xfId="14189"/>
    <cellStyle name="Normal 5 11 4 2" xfId="14190"/>
    <cellStyle name="Normal 5 11 4 2 2" xfId="14191"/>
    <cellStyle name="Normal 5 11 4 2 2 2" xfId="14192"/>
    <cellStyle name="Normal 5 11 4 2 2 2 2" xfId="37441"/>
    <cellStyle name="Normal 5 11 4 2 2 3" xfId="37440"/>
    <cellStyle name="Normal 5 11 4 2 2_Sheet3" xfId="14193"/>
    <cellStyle name="Normal 5 11 4 2 3" xfId="14194"/>
    <cellStyle name="Normal 5 11 4 2 3 2" xfId="37443"/>
    <cellStyle name="Normal 5 11 4 2 3 3" xfId="37442"/>
    <cellStyle name="Normal 5 11 4 2 4" xfId="14195"/>
    <cellStyle name="Normal 5 11 4 2 4 2" xfId="37445"/>
    <cellStyle name="Normal 5 11 4 2 4 3" xfId="37444"/>
    <cellStyle name="Normal 5 11 4 2 5" xfId="14196"/>
    <cellStyle name="Normal 5 11 4 2 5 2" xfId="37446"/>
    <cellStyle name="Normal 5 11 4 2 6" xfId="37439"/>
    <cellStyle name="Normal 5 11 4 2_Sheet3" xfId="14197"/>
    <cellStyle name="Normal 5 11 4 3" xfId="14198"/>
    <cellStyle name="Normal 5 11 4 3 2" xfId="14199"/>
    <cellStyle name="Normal 5 11 4 3 2 2" xfId="37448"/>
    <cellStyle name="Normal 5 11 4 3 3" xfId="37447"/>
    <cellStyle name="Normal 5 11 4 3_Sheet3" xfId="14200"/>
    <cellStyle name="Normal 5 11 4 4" xfId="14201"/>
    <cellStyle name="Normal 5 11 4 4 2" xfId="37450"/>
    <cellStyle name="Normal 5 11 4 4 3" xfId="37449"/>
    <cellStyle name="Normal 5 11 4 5" xfId="14202"/>
    <cellStyle name="Normal 5 11 4 5 2" xfId="37452"/>
    <cellStyle name="Normal 5 11 4 5 3" xfId="37451"/>
    <cellStyle name="Normal 5 11 4 6" xfId="14203"/>
    <cellStyle name="Normal 5 11 4 6 2" xfId="37453"/>
    <cellStyle name="Normal 5 11 4 7" xfId="37438"/>
    <cellStyle name="Normal 5 11 4_Sheet3" xfId="14204"/>
    <cellStyle name="Normal 5 11 5" xfId="14205"/>
    <cellStyle name="Normal 5 11 5 2" xfId="14206"/>
    <cellStyle name="Normal 5 11 5 2 2" xfId="14207"/>
    <cellStyle name="Normal 5 11 5 2 2 2" xfId="37456"/>
    <cellStyle name="Normal 5 11 5 2 3" xfId="37455"/>
    <cellStyle name="Normal 5 11 5 2_Sheet3" xfId="14208"/>
    <cellStyle name="Normal 5 11 5 3" xfId="14209"/>
    <cellStyle name="Normal 5 11 5 3 2" xfId="37458"/>
    <cellStyle name="Normal 5 11 5 3 3" xfId="37457"/>
    <cellStyle name="Normal 5 11 5 4" xfId="14210"/>
    <cellStyle name="Normal 5 11 5 4 2" xfId="37460"/>
    <cellStyle name="Normal 5 11 5 4 3" xfId="37459"/>
    <cellStyle name="Normal 5 11 5 5" xfId="14211"/>
    <cellStyle name="Normal 5 11 5 5 2" xfId="37461"/>
    <cellStyle name="Normal 5 11 5 6" xfId="37454"/>
    <cellStyle name="Normal 5 11 5_Sheet3" xfId="14212"/>
    <cellStyle name="Normal 5 11 6" xfId="14213"/>
    <cellStyle name="Normal 5 11 6 2" xfId="14214"/>
    <cellStyle name="Normal 5 11 6 2 2" xfId="37463"/>
    <cellStyle name="Normal 5 11 6 3" xfId="37462"/>
    <cellStyle name="Normal 5 11 6_Sheet3" xfId="14215"/>
    <cellStyle name="Normal 5 11 7" xfId="14216"/>
    <cellStyle name="Normal 5 11 7 2" xfId="37465"/>
    <cellStyle name="Normal 5 11 7 3" xfId="37464"/>
    <cellStyle name="Normal 5 11 8" xfId="14217"/>
    <cellStyle name="Normal 5 11 8 2" xfId="37467"/>
    <cellStyle name="Normal 5 11 8 3" xfId="37466"/>
    <cellStyle name="Normal 5 11 9" xfId="14218"/>
    <cellStyle name="Normal 5 11 9 2" xfId="37468"/>
    <cellStyle name="Normal 5 11_Sheet3" xfId="14219"/>
    <cellStyle name="Normal 5 12" xfId="14220"/>
    <cellStyle name="Normal 5 12 10" xfId="37469"/>
    <cellStyle name="Normal 5 12 2" xfId="14221"/>
    <cellStyle name="Normal 5 12 2 2" xfId="14222"/>
    <cellStyle name="Normal 5 12 2 2 2" xfId="14223"/>
    <cellStyle name="Normal 5 12 2 2 2 2" xfId="14224"/>
    <cellStyle name="Normal 5 12 2 2 2 2 2" xfId="37473"/>
    <cellStyle name="Normal 5 12 2 2 2 3" xfId="37472"/>
    <cellStyle name="Normal 5 12 2 2 2_Sheet3" xfId="14225"/>
    <cellStyle name="Normal 5 12 2 2 3" xfId="14226"/>
    <cellStyle name="Normal 5 12 2 2 3 2" xfId="37475"/>
    <cellStyle name="Normal 5 12 2 2 3 3" xfId="37474"/>
    <cellStyle name="Normal 5 12 2 2 4" xfId="14227"/>
    <cellStyle name="Normal 5 12 2 2 4 2" xfId="37477"/>
    <cellStyle name="Normal 5 12 2 2 4 3" xfId="37476"/>
    <cellStyle name="Normal 5 12 2 2 5" xfId="14228"/>
    <cellStyle name="Normal 5 12 2 2 5 2" xfId="37478"/>
    <cellStyle name="Normal 5 12 2 2 6" xfId="37471"/>
    <cellStyle name="Normal 5 12 2 2_Sheet3" xfId="14229"/>
    <cellStyle name="Normal 5 12 2 3" xfId="14230"/>
    <cellStyle name="Normal 5 12 2 3 2" xfId="14231"/>
    <cellStyle name="Normal 5 12 2 3 2 2" xfId="37480"/>
    <cellStyle name="Normal 5 12 2 3 3" xfId="37479"/>
    <cellStyle name="Normal 5 12 2 3_Sheet3" xfId="14232"/>
    <cellStyle name="Normal 5 12 2 4" xfId="14233"/>
    <cellStyle name="Normal 5 12 2 4 2" xfId="37482"/>
    <cellStyle name="Normal 5 12 2 4 3" xfId="37481"/>
    <cellStyle name="Normal 5 12 2 5" xfId="14234"/>
    <cellStyle name="Normal 5 12 2 5 2" xfId="37484"/>
    <cellStyle name="Normal 5 12 2 5 3" xfId="37483"/>
    <cellStyle name="Normal 5 12 2 6" xfId="14235"/>
    <cellStyle name="Normal 5 12 2 6 2" xfId="37485"/>
    <cellStyle name="Normal 5 12 2 7" xfId="37470"/>
    <cellStyle name="Normal 5 12 2_Sheet3" xfId="14236"/>
    <cellStyle name="Normal 5 12 3" xfId="14237"/>
    <cellStyle name="Normal 5 12 3 2" xfId="14238"/>
    <cellStyle name="Normal 5 12 3 2 2" xfId="14239"/>
    <cellStyle name="Normal 5 12 3 2 2 2" xfId="14240"/>
    <cellStyle name="Normal 5 12 3 2 2 2 2" xfId="37489"/>
    <cellStyle name="Normal 5 12 3 2 2 3" xfId="37488"/>
    <cellStyle name="Normal 5 12 3 2 2_Sheet3" xfId="14241"/>
    <cellStyle name="Normal 5 12 3 2 3" xfId="14242"/>
    <cellStyle name="Normal 5 12 3 2 3 2" xfId="37491"/>
    <cellStyle name="Normal 5 12 3 2 3 3" xfId="37490"/>
    <cellStyle name="Normal 5 12 3 2 4" xfId="14243"/>
    <cellStyle name="Normal 5 12 3 2 4 2" xfId="37493"/>
    <cellStyle name="Normal 5 12 3 2 4 3" xfId="37492"/>
    <cellStyle name="Normal 5 12 3 2 5" xfId="14244"/>
    <cellStyle name="Normal 5 12 3 2 5 2" xfId="37494"/>
    <cellStyle name="Normal 5 12 3 2 6" xfId="37487"/>
    <cellStyle name="Normal 5 12 3 2_Sheet3" xfId="14245"/>
    <cellStyle name="Normal 5 12 3 3" xfId="14246"/>
    <cellStyle name="Normal 5 12 3 3 2" xfId="14247"/>
    <cellStyle name="Normal 5 12 3 3 2 2" xfId="37496"/>
    <cellStyle name="Normal 5 12 3 3 3" xfId="37495"/>
    <cellStyle name="Normal 5 12 3 3_Sheet3" xfId="14248"/>
    <cellStyle name="Normal 5 12 3 4" xfId="14249"/>
    <cellStyle name="Normal 5 12 3 4 2" xfId="37498"/>
    <cellStyle name="Normal 5 12 3 4 3" xfId="37497"/>
    <cellStyle name="Normal 5 12 3 5" xfId="14250"/>
    <cellStyle name="Normal 5 12 3 5 2" xfId="37500"/>
    <cellStyle name="Normal 5 12 3 5 3" xfId="37499"/>
    <cellStyle name="Normal 5 12 3 6" xfId="14251"/>
    <cellStyle name="Normal 5 12 3 6 2" xfId="37501"/>
    <cellStyle name="Normal 5 12 3 7" xfId="37486"/>
    <cellStyle name="Normal 5 12 3_Sheet3" xfId="14252"/>
    <cellStyle name="Normal 5 12 4" xfId="14253"/>
    <cellStyle name="Normal 5 12 4 2" xfId="14254"/>
    <cellStyle name="Normal 5 12 4 2 2" xfId="14255"/>
    <cellStyle name="Normal 5 12 4 2 2 2" xfId="14256"/>
    <cellStyle name="Normal 5 12 4 2 2 2 2" xfId="37505"/>
    <cellStyle name="Normal 5 12 4 2 2 3" xfId="37504"/>
    <cellStyle name="Normal 5 12 4 2 2_Sheet3" xfId="14257"/>
    <cellStyle name="Normal 5 12 4 2 3" xfId="14258"/>
    <cellStyle name="Normal 5 12 4 2 3 2" xfId="37507"/>
    <cellStyle name="Normal 5 12 4 2 3 3" xfId="37506"/>
    <cellStyle name="Normal 5 12 4 2 4" xfId="14259"/>
    <cellStyle name="Normal 5 12 4 2 4 2" xfId="37509"/>
    <cellStyle name="Normal 5 12 4 2 4 3" xfId="37508"/>
    <cellStyle name="Normal 5 12 4 2 5" xfId="14260"/>
    <cellStyle name="Normal 5 12 4 2 5 2" xfId="37510"/>
    <cellStyle name="Normal 5 12 4 2 6" xfId="37503"/>
    <cellStyle name="Normal 5 12 4 2_Sheet3" xfId="14261"/>
    <cellStyle name="Normal 5 12 4 3" xfId="14262"/>
    <cellStyle name="Normal 5 12 4 3 2" xfId="14263"/>
    <cellStyle name="Normal 5 12 4 3 2 2" xfId="37512"/>
    <cellStyle name="Normal 5 12 4 3 3" xfId="37511"/>
    <cellStyle name="Normal 5 12 4 3_Sheet3" xfId="14264"/>
    <cellStyle name="Normal 5 12 4 4" xfId="14265"/>
    <cellStyle name="Normal 5 12 4 4 2" xfId="37514"/>
    <cellStyle name="Normal 5 12 4 4 3" xfId="37513"/>
    <cellStyle name="Normal 5 12 4 5" xfId="14266"/>
    <cellStyle name="Normal 5 12 4 5 2" xfId="37516"/>
    <cellStyle name="Normal 5 12 4 5 3" xfId="37515"/>
    <cellStyle name="Normal 5 12 4 6" xfId="14267"/>
    <cellStyle name="Normal 5 12 4 6 2" xfId="37517"/>
    <cellStyle name="Normal 5 12 4 7" xfId="37502"/>
    <cellStyle name="Normal 5 12 4_Sheet3" xfId="14268"/>
    <cellStyle name="Normal 5 12 5" xfId="14269"/>
    <cellStyle name="Normal 5 12 5 2" xfId="14270"/>
    <cellStyle name="Normal 5 12 5 2 2" xfId="14271"/>
    <cellStyle name="Normal 5 12 5 2 2 2" xfId="37520"/>
    <cellStyle name="Normal 5 12 5 2 3" xfId="37519"/>
    <cellStyle name="Normal 5 12 5 2_Sheet3" xfId="14272"/>
    <cellStyle name="Normal 5 12 5 3" xfId="14273"/>
    <cellStyle name="Normal 5 12 5 3 2" xfId="37522"/>
    <cellStyle name="Normal 5 12 5 3 3" xfId="37521"/>
    <cellStyle name="Normal 5 12 5 4" xfId="14274"/>
    <cellStyle name="Normal 5 12 5 4 2" xfId="37524"/>
    <cellStyle name="Normal 5 12 5 4 3" xfId="37523"/>
    <cellStyle name="Normal 5 12 5 5" xfId="14275"/>
    <cellStyle name="Normal 5 12 5 5 2" xfId="37525"/>
    <cellStyle name="Normal 5 12 5 6" xfId="37518"/>
    <cellStyle name="Normal 5 12 5_Sheet3" xfId="14276"/>
    <cellStyle name="Normal 5 12 6" xfId="14277"/>
    <cellStyle name="Normal 5 12 6 2" xfId="14278"/>
    <cellStyle name="Normal 5 12 6 2 2" xfId="37527"/>
    <cellStyle name="Normal 5 12 6 3" xfId="37526"/>
    <cellStyle name="Normal 5 12 6_Sheet3" xfId="14279"/>
    <cellStyle name="Normal 5 12 7" xfId="14280"/>
    <cellStyle name="Normal 5 12 7 2" xfId="37529"/>
    <cellStyle name="Normal 5 12 7 3" xfId="37528"/>
    <cellStyle name="Normal 5 12 8" xfId="14281"/>
    <cellStyle name="Normal 5 12 8 2" xfId="37531"/>
    <cellStyle name="Normal 5 12 8 3" xfId="37530"/>
    <cellStyle name="Normal 5 12 9" xfId="14282"/>
    <cellStyle name="Normal 5 12 9 2" xfId="37532"/>
    <cellStyle name="Normal 5 12_Sheet3" xfId="14283"/>
    <cellStyle name="Normal 5 13" xfId="14284"/>
    <cellStyle name="Normal 5 13 10" xfId="37533"/>
    <cellStyle name="Normal 5 13 2" xfId="14285"/>
    <cellStyle name="Normal 5 13 2 2" xfId="14286"/>
    <cellStyle name="Normal 5 13 2 2 2" xfId="14287"/>
    <cellStyle name="Normal 5 13 2 2 2 2" xfId="14288"/>
    <cellStyle name="Normal 5 13 2 2 2 2 2" xfId="37537"/>
    <cellStyle name="Normal 5 13 2 2 2 3" xfId="37536"/>
    <cellStyle name="Normal 5 13 2 2 2_Sheet3" xfId="14289"/>
    <cellStyle name="Normal 5 13 2 2 3" xfId="14290"/>
    <cellStyle name="Normal 5 13 2 2 3 2" xfId="37539"/>
    <cellStyle name="Normal 5 13 2 2 3 3" xfId="37538"/>
    <cellStyle name="Normal 5 13 2 2 4" xfId="14291"/>
    <cellStyle name="Normal 5 13 2 2 4 2" xfId="37541"/>
    <cellStyle name="Normal 5 13 2 2 4 3" xfId="37540"/>
    <cellStyle name="Normal 5 13 2 2 5" xfId="14292"/>
    <cellStyle name="Normal 5 13 2 2 5 2" xfId="37542"/>
    <cellStyle name="Normal 5 13 2 2 6" xfId="37535"/>
    <cellStyle name="Normal 5 13 2 2_Sheet3" xfId="14293"/>
    <cellStyle name="Normal 5 13 2 3" xfId="14294"/>
    <cellStyle name="Normal 5 13 2 3 2" xfId="14295"/>
    <cellStyle name="Normal 5 13 2 3 2 2" xfId="37544"/>
    <cellStyle name="Normal 5 13 2 3 3" xfId="37543"/>
    <cellStyle name="Normal 5 13 2 3_Sheet3" xfId="14296"/>
    <cellStyle name="Normal 5 13 2 4" xfId="14297"/>
    <cellStyle name="Normal 5 13 2 4 2" xfId="37546"/>
    <cellStyle name="Normal 5 13 2 4 3" xfId="37545"/>
    <cellStyle name="Normal 5 13 2 5" xfId="14298"/>
    <cellStyle name="Normal 5 13 2 5 2" xfId="37548"/>
    <cellStyle name="Normal 5 13 2 5 3" xfId="37547"/>
    <cellStyle name="Normal 5 13 2 6" xfId="14299"/>
    <cellStyle name="Normal 5 13 2 6 2" xfId="37549"/>
    <cellStyle name="Normal 5 13 2 7" xfId="37534"/>
    <cellStyle name="Normal 5 13 2_Sheet3" xfId="14300"/>
    <cellStyle name="Normal 5 13 3" xfId="14301"/>
    <cellStyle name="Normal 5 13 3 2" xfId="14302"/>
    <cellStyle name="Normal 5 13 3 2 2" xfId="14303"/>
    <cellStyle name="Normal 5 13 3 2 2 2" xfId="14304"/>
    <cellStyle name="Normal 5 13 3 2 2 2 2" xfId="37553"/>
    <cellStyle name="Normal 5 13 3 2 2 3" xfId="37552"/>
    <cellStyle name="Normal 5 13 3 2 2_Sheet3" xfId="14305"/>
    <cellStyle name="Normal 5 13 3 2 3" xfId="14306"/>
    <cellStyle name="Normal 5 13 3 2 3 2" xfId="37555"/>
    <cellStyle name="Normal 5 13 3 2 3 3" xfId="37554"/>
    <cellStyle name="Normal 5 13 3 2 4" xfId="14307"/>
    <cellStyle name="Normal 5 13 3 2 4 2" xfId="37557"/>
    <cellStyle name="Normal 5 13 3 2 4 3" xfId="37556"/>
    <cellStyle name="Normal 5 13 3 2 5" xfId="14308"/>
    <cellStyle name="Normal 5 13 3 2 5 2" xfId="37558"/>
    <cellStyle name="Normal 5 13 3 2 6" xfId="37551"/>
    <cellStyle name="Normal 5 13 3 2_Sheet3" xfId="14309"/>
    <cellStyle name="Normal 5 13 3 3" xfId="14310"/>
    <cellStyle name="Normal 5 13 3 3 2" xfId="14311"/>
    <cellStyle name="Normal 5 13 3 3 2 2" xfId="37560"/>
    <cellStyle name="Normal 5 13 3 3 3" xfId="37559"/>
    <cellStyle name="Normal 5 13 3 3_Sheet3" xfId="14312"/>
    <cellStyle name="Normal 5 13 3 4" xfId="14313"/>
    <cellStyle name="Normal 5 13 3 4 2" xfId="37562"/>
    <cellStyle name="Normal 5 13 3 4 3" xfId="37561"/>
    <cellStyle name="Normal 5 13 3 5" xfId="14314"/>
    <cellStyle name="Normal 5 13 3 5 2" xfId="37564"/>
    <cellStyle name="Normal 5 13 3 5 3" xfId="37563"/>
    <cellStyle name="Normal 5 13 3 6" xfId="14315"/>
    <cellStyle name="Normal 5 13 3 6 2" xfId="37565"/>
    <cellStyle name="Normal 5 13 3 7" xfId="37550"/>
    <cellStyle name="Normal 5 13 3_Sheet3" xfId="14316"/>
    <cellStyle name="Normal 5 13 4" xfId="14317"/>
    <cellStyle name="Normal 5 13 4 2" xfId="14318"/>
    <cellStyle name="Normal 5 13 4 2 2" xfId="14319"/>
    <cellStyle name="Normal 5 13 4 2 2 2" xfId="14320"/>
    <cellStyle name="Normal 5 13 4 2 2 2 2" xfId="37569"/>
    <cellStyle name="Normal 5 13 4 2 2 3" xfId="37568"/>
    <cellStyle name="Normal 5 13 4 2 2_Sheet3" xfId="14321"/>
    <cellStyle name="Normal 5 13 4 2 3" xfId="14322"/>
    <cellStyle name="Normal 5 13 4 2 3 2" xfId="37571"/>
    <cellStyle name="Normal 5 13 4 2 3 3" xfId="37570"/>
    <cellStyle name="Normal 5 13 4 2 4" xfId="14323"/>
    <cellStyle name="Normal 5 13 4 2 4 2" xfId="37573"/>
    <cellStyle name="Normal 5 13 4 2 4 3" xfId="37572"/>
    <cellStyle name="Normal 5 13 4 2 5" xfId="14324"/>
    <cellStyle name="Normal 5 13 4 2 5 2" xfId="37574"/>
    <cellStyle name="Normal 5 13 4 2 6" xfId="37567"/>
    <cellStyle name="Normal 5 13 4 2_Sheet3" xfId="14325"/>
    <cellStyle name="Normal 5 13 4 3" xfId="14326"/>
    <cellStyle name="Normal 5 13 4 3 2" xfId="14327"/>
    <cellStyle name="Normal 5 13 4 3 2 2" xfId="37576"/>
    <cellStyle name="Normal 5 13 4 3 3" xfId="37575"/>
    <cellStyle name="Normal 5 13 4 3_Sheet3" xfId="14328"/>
    <cellStyle name="Normal 5 13 4 4" xfId="14329"/>
    <cellStyle name="Normal 5 13 4 4 2" xfId="37578"/>
    <cellStyle name="Normal 5 13 4 4 3" xfId="37577"/>
    <cellStyle name="Normal 5 13 4 5" xfId="14330"/>
    <cellStyle name="Normal 5 13 4 5 2" xfId="37580"/>
    <cellStyle name="Normal 5 13 4 5 3" xfId="37579"/>
    <cellStyle name="Normal 5 13 4 6" xfId="14331"/>
    <cellStyle name="Normal 5 13 4 6 2" xfId="37581"/>
    <cellStyle name="Normal 5 13 4 7" xfId="37566"/>
    <cellStyle name="Normal 5 13 4_Sheet3" xfId="14332"/>
    <cellStyle name="Normal 5 13 5" xfId="14333"/>
    <cellStyle name="Normal 5 13 5 2" xfId="14334"/>
    <cellStyle name="Normal 5 13 5 2 2" xfId="14335"/>
    <cellStyle name="Normal 5 13 5 2 2 2" xfId="37584"/>
    <cellStyle name="Normal 5 13 5 2 3" xfId="37583"/>
    <cellStyle name="Normal 5 13 5 2_Sheet3" xfId="14336"/>
    <cellStyle name="Normal 5 13 5 3" xfId="14337"/>
    <cellStyle name="Normal 5 13 5 3 2" xfId="37586"/>
    <cellStyle name="Normal 5 13 5 3 3" xfId="37585"/>
    <cellStyle name="Normal 5 13 5 4" xfId="14338"/>
    <cellStyle name="Normal 5 13 5 4 2" xfId="37588"/>
    <cellStyle name="Normal 5 13 5 4 3" xfId="37587"/>
    <cellStyle name="Normal 5 13 5 5" xfId="14339"/>
    <cellStyle name="Normal 5 13 5 5 2" xfId="37589"/>
    <cellStyle name="Normal 5 13 5 6" xfId="37582"/>
    <cellStyle name="Normal 5 13 5_Sheet3" xfId="14340"/>
    <cellStyle name="Normal 5 13 6" xfId="14341"/>
    <cellStyle name="Normal 5 13 6 2" xfId="14342"/>
    <cellStyle name="Normal 5 13 6 2 2" xfId="37591"/>
    <cellStyle name="Normal 5 13 6 3" xfId="37590"/>
    <cellStyle name="Normal 5 13 6_Sheet3" xfId="14343"/>
    <cellStyle name="Normal 5 13 7" xfId="14344"/>
    <cellStyle name="Normal 5 13 7 2" xfId="37593"/>
    <cellStyle name="Normal 5 13 7 3" xfId="37592"/>
    <cellStyle name="Normal 5 13 8" xfId="14345"/>
    <cellStyle name="Normal 5 13 8 2" xfId="37595"/>
    <cellStyle name="Normal 5 13 8 3" xfId="37594"/>
    <cellStyle name="Normal 5 13 9" xfId="14346"/>
    <cellStyle name="Normal 5 13 9 2" xfId="37596"/>
    <cellStyle name="Normal 5 13_Sheet3" xfId="14347"/>
    <cellStyle name="Normal 5 14" xfId="14348"/>
    <cellStyle name="Normal 5 14 10" xfId="37597"/>
    <cellStyle name="Normal 5 14 2" xfId="14349"/>
    <cellStyle name="Normal 5 14 2 2" xfId="14350"/>
    <cellStyle name="Normal 5 14 2 2 2" xfId="14351"/>
    <cellStyle name="Normal 5 14 2 2 2 2" xfId="14352"/>
    <cellStyle name="Normal 5 14 2 2 2 2 2" xfId="37601"/>
    <cellStyle name="Normal 5 14 2 2 2 3" xfId="37600"/>
    <cellStyle name="Normal 5 14 2 2 2_Sheet3" xfId="14353"/>
    <cellStyle name="Normal 5 14 2 2 3" xfId="14354"/>
    <cellStyle name="Normal 5 14 2 2 3 2" xfId="37603"/>
    <cellStyle name="Normal 5 14 2 2 3 3" xfId="37602"/>
    <cellStyle name="Normal 5 14 2 2 4" xfId="14355"/>
    <cellStyle name="Normal 5 14 2 2 4 2" xfId="37605"/>
    <cellStyle name="Normal 5 14 2 2 4 3" xfId="37604"/>
    <cellStyle name="Normal 5 14 2 2 5" xfId="14356"/>
    <cellStyle name="Normal 5 14 2 2 5 2" xfId="37606"/>
    <cellStyle name="Normal 5 14 2 2 6" xfId="37599"/>
    <cellStyle name="Normal 5 14 2 2_Sheet3" xfId="14357"/>
    <cellStyle name="Normal 5 14 2 3" xfId="14358"/>
    <cellStyle name="Normal 5 14 2 3 2" xfId="14359"/>
    <cellStyle name="Normal 5 14 2 3 2 2" xfId="37608"/>
    <cellStyle name="Normal 5 14 2 3 3" xfId="37607"/>
    <cellStyle name="Normal 5 14 2 3_Sheet3" xfId="14360"/>
    <cellStyle name="Normal 5 14 2 4" xfId="14361"/>
    <cellStyle name="Normal 5 14 2 4 2" xfId="37610"/>
    <cellStyle name="Normal 5 14 2 4 3" xfId="37609"/>
    <cellStyle name="Normal 5 14 2 5" xfId="14362"/>
    <cellStyle name="Normal 5 14 2 5 2" xfId="37612"/>
    <cellStyle name="Normal 5 14 2 5 3" xfId="37611"/>
    <cellStyle name="Normal 5 14 2 6" xfId="14363"/>
    <cellStyle name="Normal 5 14 2 6 2" xfId="37613"/>
    <cellStyle name="Normal 5 14 2 7" xfId="37598"/>
    <cellStyle name="Normal 5 14 2_Sheet3" xfId="14364"/>
    <cellStyle name="Normal 5 14 3" xfId="14365"/>
    <cellStyle name="Normal 5 14 3 2" xfId="14366"/>
    <cellStyle name="Normal 5 14 3 2 2" xfId="14367"/>
    <cellStyle name="Normal 5 14 3 2 2 2" xfId="14368"/>
    <cellStyle name="Normal 5 14 3 2 2 2 2" xfId="37617"/>
    <cellStyle name="Normal 5 14 3 2 2 3" xfId="37616"/>
    <cellStyle name="Normal 5 14 3 2 2_Sheet3" xfId="14369"/>
    <cellStyle name="Normal 5 14 3 2 3" xfId="14370"/>
    <cellStyle name="Normal 5 14 3 2 3 2" xfId="37619"/>
    <cellStyle name="Normal 5 14 3 2 3 3" xfId="37618"/>
    <cellStyle name="Normal 5 14 3 2 4" xfId="14371"/>
    <cellStyle name="Normal 5 14 3 2 4 2" xfId="37621"/>
    <cellStyle name="Normal 5 14 3 2 4 3" xfId="37620"/>
    <cellStyle name="Normal 5 14 3 2 5" xfId="14372"/>
    <cellStyle name="Normal 5 14 3 2 5 2" xfId="37622"/>
    <cellStyle name="Normal 5 14 3 2 6" xfId="37615"/>
    <cellStyle name="Normal 5 14 3 2_Sheet3" xfId="14373"/>
    <cellStyle name="Normal 5 14 3 3" xfId="14374"/>
    <cellStyle name="Normal 5 14 3 3 2" xfId="14375"/>
    <cellStyle name="Normal 5 14 3 3 2 2" xfId="37624"/>
    <cellStyle name="Normal 5 14 3 3 3" xfId="37623"/>
    <cellStyle name="Normal 5 14 3 3_Sheet3" xfId="14376"/>
    <cellStyle name="Normal 5 14 3 4" xfId="14377"/>
    <cellStyle name="Normal 5 14 3 4 2" xfId="37626"/>
    <cellStyle name="Normal 5 14 3 4 3" xfId="37625"/>
    <cellStyle name="Normal 5 14 3 5" xfId="14378"/>
    <cellStyle name="Normal 5 14 3 5 2" xfId="37628"/>
    <cellStyle name="Normal 5 14 3 5 3" xfId="37627"/>
    <cellStyle name="Normal 5 14 3 6" xfId="14379"/>
    <cellStyle name="Normal 5 14 3 6 2" xfId="37629"/>
    <cellStyle name="Normal 5 14 3 7" xfId="37614"/>
    <cellStyle name="Normal 5 14 3_Sheet3" xfId="14380"/>
    <cellStyle name="Normal 5 14 4" xfId="14381"/>
    <cellStyle name="Normal 5 14 4 2" xfId="14382"/>
    <cellStyle name="Normal 5 14 4 2 2" xfId="14383"/>
    <cellStyle name="Normal 5 14 4 2 2 2" xfId="14384"/>
    <cellStyle name="Normal 5 14 4 2 2 2 2" xfId="37633"/>
    <cellStyle name="Normal 5 14 4 2 2 3" xfId="37632"/>
    <cellStyle name="Normal 5 14 4 2 2_Sheet3" xfId="14385"/>
    <cellStyle name="Normal 5 14 4 2 3" xfId="14386"/>
    <cellStyle name="Normal 5 14 4 2 3 2" xfId="37635"/>
    <cellStyle name="Normal 5 14 4 2 3 3" xfId="37634"/>
    <cellStyle name="Normal 5 14 4 2 4" xfId="14387"/>
    <cellStyle name="Normal 5 14 4 2 4 2" xfId="37637"/>
    <cellStyle name="Normal 5 14 4 2 4 3" xfId="37636"/>
    <cellStyle name="Normal 5 14 4 2 5" xfId="14388"/>
    <cellStyle name="Normal 5 14 4 2 5 2" xfId="37638"/>
    <cellStyle name="Normal 5 14 4 2 6" xfId="37631"/>
    <cellStyle name="Normal 5 14 4 2_Sheet3" xfId="14389"/>
    <cellStyle name="Normal 5 14 4 3" xfId="14390"/>
    <cellStyle name="Normal 5 14 4 3 2" xfId="14391"/>
    <cellStyle name="Normal 5 14 4 3 2 2" xfId="37640"/>
    <cellStyle name="Normal 5 14 4 3 3" xfId="37639"/>
    <cellStyle name="Normal 5 14 4 3_Sheet3" xfId="14392"/>
    <cellStyle name="Normal 5 14 4 4" xfId="14393"/>
    <cellStyle name="Normal 5 14 4 4 2" xfId="37642"/>
    <cellStyle name="Normal 5 14 4 4 3" xfId="37641"/>
    <cellStyle name="Normal 5 14 4 5" xfId="14394"/>
    <cellStyle name="Normal 5 14 4 5 2" xfId="37644"/>
    <cellStyle name="Normal 5 14 4 5 3" xfId="37643"/>
    <cellStyle name="Normal 5 14 4 6" xfId="14395"/>
    <cellStyle name="Normal 5 14 4 6 2" xfId="37645"/>
    <cellStyle name="Normal 5 14 4 7" xfId="37630"/>
    <cellStyle name="Normal 5 14 4_Sheet3" xfId="14396"/>
    <cellStyle name="Normal 5 14 5" xfId="14397"/>
    <cellStyle name="Normal 5 14 5 2" xfId="14398"/>
    <cellStyle name="Normal 5 14 5 2 2" xfId="14399"/>
    <cellStyle name="Normal 5 14 5 2 2 2" xfId="37648"/>
    <cellStyle name="Normal 5 14 5 2 3" xfId="37647"/>
    <cellStyle name="Normal 5 14 5 2_Sheet3" xfId="14400"/>
    <cellStyle name="Normal 5 14 5 3" xfId="14401"/>
    <cellStyle name="Normal 5 14 5 3 2" xfId="37650"/>
    <cellStyle name="Normal 5 14 5 3 3" xfId="37649"/>
    <cellStyle name="Normal 5 14 5 4" xfId="14402"/>
    <cellStyle name="Normal 5 14 5 4 2" xfId="37652"/>
    <cellStyle name="Normal 5 14 5 4 3" xfId="37651"/>
    <cellStyle name="Normal 5 14 5 5" xfId="14403"/>
    <cellStyle name="Normal 5 14 5 5 2" xfId="37653"/>
    <cellStyle name="Normal 5 14 5 6" xfId="37646"/>
    <cellStyle name="Normal 5 14 5_Sheet3" xfId="14404"/>
    <cellStyle name="Normal 5 14 6" xfId="14405"/>
    <cellStyle name="Normal 5 14 6 2" xfId="14406"/>
    <cellStyle name="Normal 5 14 6 2 2" xfId="37655"/>
    <cellStyle name="Normal 5 14 6 3" xfId="37654"/>
    <cellStyle name="Normal 5 14 6_Sheet3" xfId="14407"/>
    <cellStyle name="Normal 5 14 7" xfId="14408"/>
    <cellStyle name="Normal 5 14 7 2" xfId="37657"/>
    <cellStyle name="Normal 5 14 7 3" xfId="37656"/>
    <cellStyle name="Normal 5 14 8" xfId="14409"/>
    <cellStyle name="Normal 5 14 8 2" xfId="37659"/>
    <cellStyle name="Normal 5 14 8 3" xfId="37658"/>
    <cellStyle name="Normal 5 14 9" xfId="14410"/>
    <cellStyle name="Normal 5 14 9 2" xfId="37660"/>
    <cellStyle name="Normal 5 14_Sheet3" xfId="14411"/>
    <cellStyle name="Normal 5 15" xfId="14412"/>
    <cellStyle name="Normal 5 15 10" xfId="37661"/>
    <cellStyle name="Normal 5 15 2" xfId="14413"/>
    <cellStyle name="Normal 5 15 2 2" xfId="14414"/>
    <cellStyle name="Normal 5 15 2 2 2" xfId="14415"/>
    <cellStyle name="Normal 5 15 2 2 2 2" xfId="14416"/>
    <cellStyle name="Normal 5 15 2 2 2 2 2" xfId="37665"/>
    <cellStyle name="Normal 5 15 2 2 2 3" xfId="37664"/>
    <cellStyle name="Normal 5 15 2 2 2_Sheet3" xfId="14417"/>
    <cellStyle name="Normal 5 15 2 2 3" xfId="14418"/>
    <cellStyle name="Normal 5 15 2 2 3 2" xfId="37667"/>
    <cellStyle name="Normal 5 15 2 2 3 3" xfId="37666"/>
    <cellStyle name="Normal 5 15 2 2 4" xfId="14419"/>
    <cellStyle name="Normal 5 15 2 2 4 2" xfId="37669"/>
    <cellStyle name="Normal 5 15 2 2 4 3" xfId="37668"/>
    <cellStyle name="Normal 5 15 2 2 5" xfId="14420"/>
    <cellStyle name="Normal 5 15 2 2 5 2" xfId="37670"/>
    <cellStyle name="Normal 5 15 2 2 6" xfId="37663"/>
    <cellStyle name="Normal 5 15 2 2_Sheet3" xfId="14421"/>
    <cellStyle name="Normal 5 15 2 3" xfId="14422"/>
    <cellStyle name="Normal 5 15 2 3 2" xfId="14423"/>
    <cellStyle name="Normal 5 15 2 3 2 2" xfId="37672"/>
    <cellStyle name="Normal 5 15 2 3 3" xfId="37671"/>
    <cellStyle name="Normal 5 15 2 3_Sheet3" xfId="14424"/>
    <cellStyle name="Normal 5 15 2 4" xfId="14425"/>
    <cellStyle name="Normal 5 15 2 4 2" xfId="37674"/>
    <cellStyle name="Normal 5 15 2 4 3" xfId="37673"/>
    <cellStyle name="Normal 5 15 2 5" xfId="14426"/>
    <cellStyle name="Normal 5 15 2 5 2" xfId="37676"/>
    <cellStyle name="Normal 5 15 2 5 3" xfId="37675"/>
    <cellStyle name="Normal 5 15 2 6" xfId="14427"/>
    <cellStyle name="Normal 5 15 2 6 2" xfId="37677"/>
    <cellStyle name="Normal 5 15 2 7" xfId="37662"/>
    <cellStyle name="Normal 5 15 2_Sheet3" xfId="14428"/>
    <cellStyle name="Normal 5 15 3" xfId="14429"/>
    <cellStyle name="Normal 5 15 3 2" xfId="14430"/>
    <cellStyle name="Normal 5 15 3 2 2" xfId="14431"/>
    <cellStyle name="Normal 5 15 3 2 2 2" xfId="14432"/>
    <cellStyle name="Normal 5 15 3 2 2 2 2" xfId="37681"/>
    <cellStyle name="Normal 5 15 3 2 2 3" xfId="37680"/>
    <cellStyle name="Normal 5 15 3 2 2_Sheet3" xfId="14433"/>
    <cellStyle name="Normal 5 15 3 2 3" xfId="14434"/>
    <cellStyle name="Normal 5 15 3 2 3 2" xfId="37683"/>
    <cellStyle name="Normal 5 15 3 2 3 3" xfId="37682"/>
    <cellStyle name="Normal 5 15 3 2 4" xfId="14435"/>
    <cellStyle name="Normal 5 15 3 2 4 2" xfId="37685"/>
    <cellStyle name="Normal 5 15 3 2 4 3" xfId="37684"/>
    <cellStyle name="Normal 5 15 3 2 5" xfId="14436"/>
    <cellStyle name="Normal 5 15 3 2 5 2" xfId="37686"/>
    <cellStyle name="Normal 5 15 3 2 6" xfId="37679"/>
    <cellStyle name="Normal 5 15 3 2_Sheet3" xfId="14437"/>
    <cellStyle name="Normal 5 15 3 3" xfId="14438"/>
    <cellStyle name="Normal 5 15 3 3 2" xfId="14439"/>
    <cellStyle name="Normal 5 15 3 3 2 2" xfId="37688"/>
    <cellStyle name="Normal 5 15 3 3 3" xfId="37687"/>
    <cellStyle name="Normal 5 15 3 3_Sheet3" xfId="14440"/>
    <cellStyle name="Normal 5 15 3 4" xfId="14441"/>
    <cellStyle name="Normal 5 15 3 4 2" xfId="37690"/>
    <cellStyle name="Normal 5 15 3 4 3" xfId="37689"/>
    <cellStyle name="Normal 5 15 3 5" xfId="14442"/>
    <cellStyle name="Normal 5 15 3 5 2" xfId="37692"/>
    <cellStyle name="Normal 5 15 3 5 3" xfId="37691"/>
    <cellStyle name="Normal 5 15 3 6" xfId="14443"/>
    <cellStyle name="Normal 5 15 3 6 2" xfId="37693"/>
    <cellStyle name="Normal 5 15 3 7" xfId="37678"/>
    <cellStyle name="Normal 5 15 3_Sheet3" xfId="14444"/>
    <cellStyle name="Normal 5 15 4" xfId="14445"/>
    <cellStyle name="Normal 5 15 4 2" xfId="14446"/>
    <cellStyle name="Normal 5 15 4 2 2" xfId="14447"/>
    <cellStyle name="Normal 5 15 4 2 2 2" xfId="14448"/>
    <cellStyle name="Normal 5 15 4 2 2 2 2" xfId="37697"/>
    <cellStyle name="Normal 5 15 4 2 2 3" xfId="37696"/>
    <cellStyle name="Normal 5 15 4 2 2_Sheet3" xfId="14449"/>
    <cellStyle name="Normal 5 15 4 2 3" xfId="14450"/>
    <cellStyle name="Normal 5 15 4 2 3 2" xfId="37699"/>
    <cellStyle name="Normal 5 15 4 2 3 3" xfId="37698"/>
    <cellStyle name="Normal 5 15 4 2 4" xfId="14451"/>
    <cellStyle name="Normal 5 15 4 2 4 2" xfId="37701"/>
    <cellStyle name="Normal 5 15 4 2 4 3" xfId="37700"/>
    <cellStyle name="Normal 5 15 4 2 5" xfId="14452"/>
    <cellStyle name="Normal 5 15 4 2 5 2" xfId="37702"/>
    <cellStyle name="Normal 5 15 4 2 6" xfId="37695"/>
    <cellStyle name="Normal 5 15 4 2_Sheet3" xfId="14453"/>
    <cellStyle name="Normal 5 15 4 3" xfId="14454"/>
    <cellStyle name="Normal 5 15 4 3 2" xfId="14455"/>
    <cellStyle name="Normal 5 15 4 3 2 2" xfId="37704"/>
    <cellStyle name="Normal 5 15 4 3 3" xfId="37703"/>
    <cellStyle name="Normal 5 15 4 3_Sheet3" xfId="14456"/>
    <cellStyle name="Normal 5 15 4 4" xfId="14457"/>
    <cellStyle name="Normal 5 15 4 4 2" xfId="37706"/>
    <cellStyle name="Normal 5 15 4 4 3" xfId="37705"/>
    <cellStyle name="Normal 5 15 4 5" xfId="14458"/>
    <cellStyle name="Normal 5 15 4 5 2" xfId="37708"/>
    <cellStyle name="Normal 5 15 4 5 3" xfId="37707"/>
    <cellStyle name="Normal 5 15 4 6" xfId="14459"/>
    <cellStyle name="Normal 5 15 4 6 2" xfId="37709"/>
    <cellStyle name="Normal 5 15 4 7" xfId="37694"/>
    <cellStyle name="Normal 5 15 4_Sheet3" xfId="14460"/>
    <cellStyle name="Normal 5 15 5" xfId="14461"/>
    <cellStyle name="Normal 5 15 5 2" xfId="14462"/>
    <cellStyle name="Normal 5 15 5 2 2" xfId="14463"/>
    <cellStyle name="Normal 5 15 5 2 2 2" xfId="37712"/>
    <cellStyle name="Normal 5 15 5 2 3" xfId="37711"/>
    <cellStyle name="Normal 5 15 5 2_Sheet3" xfId="14464"/>
    <cellStyle name="Normal 5 15 5 3" xfId="14465"/>
    <cellStyle name="Normal 5 15 5 3 2" xfId="37714"/>
    <cellStyle name="Normal 5 15 5 3 3" xfId="37713"/>
    <cellStyle name="Normal 5 15 5 4" xfId="14466"/>
    <cellStyle name="Normal 5 15 5 4 2" xfId="37716"/>
    <cellStyle name="Normal 5 15 5 4 3" xfId="37715"/>
    <cellStyle name="Normal 5 15 5 5" xfId="14467"/>
    <cellStyle name="Normal 5 15 5 5 2" xfId="37717"/>
    <cellStyle name="Normal 5 15 5 6" xfId="37710"/>
    <cellStyle name="Normal 5 15 5_Sheet3" xfId="14468"/>
    <cellStyle name="Normal 5 15 6" xfId="14469"/>
    <cellStyle name="Normal 5 15 6 2" xfId="14470"/>
    <cellStyle name="Normal 5 15 6 2 2" xfId="37719"/>
    <cellStyle name="Normal 5 15 6 3" xfId="37718"/>
    <cellStyle name="Normal 5 15 6_Sheet3" xfId="14471"/>
    <cellStyle name="Normal 5 15 7" xfId="14472"/>
    <cellStyle name="Normal 5 15 7 2" xfId="37721"/>
    <cellStyle name="Normal 5 15 7 3" xfId="37720"/>
    <cellStyle name="Normal 5 15 8" xfId="14473"/>
    <cellStyle name="Normal 5 15 8 2" xfId="37723"/>
    <cellStyle name="Normal 5 15 8 3" xfId="37722"/>
    <cellStyle name="Normal 5 15 9" xfId="14474"/>
    <cellStyle name="Normal 5 15 9 2" xfId="37724"/>
    <cellStyle name="Normal 5 15_Sheet3" xfId="14475"/>
    <cellStyle name="Normal 5 16" xfId="14476"/>
    <cellStyle name="Normal 5 16 10" xfId="37725"/>
    <cellStyle name="Normal 5 16 2" xfId="14477"/>
    <cellStyle name="Normal 5 16 2 2" xfId="14478"/>
    <cellStyle name="Normal 5 16 2 2 2" xfId="14479"/>
    <cellStyle name="Normal 5 16 2 2 2 2" xfId="14480"/>
    <cellStyle name="Normal 5 16 2 2 2 2 2" xfId="37729"/>
    <cellStyle name="Normal 5 16 2 2 2 3" xfId="37728"/>
    <cellStyle name="Normal 5 16 2 2 2_Sheet3" xfId="14481"/>
    <cellStyle name="Normal 5 16 2 2 3" xfId="14482"/>
    <cellStyle name="Normal 5 16 2 2 3 2" xfId="37731"/>
    <cellStyle name="Normal 5 16 2 2 3 3" xfId="37730"/>
    <cellStyle name="Normal 5 16 2 2 4" xfId="14483"/>
    <cellStyle name="Normal 5 16 2 2 4 2" xfId="37733"/>
    <cellStyle name="Normal 5 16 2 2 4 3" xfId="37732"/>
    <cellStyle name="Normal 5 16 2 2 5" xfId="14484"/>
    <cellStyle name="Normal 5 16 2 2 5 2" xfId="37734"/>
    <cellStyle name="Normal 5 16 2 2 6" xfId="37727"/>
    <cellStyle name="Normal 5 16 2 2_Sheet3" xfId="14485"/>
    <cellStyle name="Normal 5 16 2 3" xfId="14486"/>
    <cellStyle name="Normal 5 16 2 3 2" xfId="14487"/>
    <cellStyle name="Normal 5 16 2 3 2 2" xfId="37736"/>
    <cellStyle name="Normal 5 16 2 3 3" xfId="37735"/>
    <cellStyle name="Normal 5 16 2 3_Sheet3" xfId="14488"/>
    <cellStyle name="Normal 5 16 2 4" xfId="14489"/>
    <cellStyle name="Normal 5 16 2 4 2" xfId="37738"/>
    <cellStyle name="Normal 5 16 2 4 3" xfId="37737"/>
    <cellStyle name="Normal 5 16 2 5" xfId="14490"/>
    <cellStyle name="Normal 5 16 2 5 2" xfId="37740"/>
    <cellStyle name="Normal 5 16 2 5 3" xfId="37739"/>
    <cellStyle name="Normal 5 16 2 6" xfId="14491"/>
    <cellStyle name="Normal 5 16 2 6 2" xfId="37741"/>
    <cellStyle name="Normal 5 16 2 7" xfId="37726"/>
    <cellStyle name="Normal 5 16 2_Sheet3" xfId="14492"/>
    <cellStyle name="Normal 5 16 3" xfId="14493"/>
    <cellStyle name="Normal 5 16 3 2" xfId="14494"/>
    <cellStyle name="Normal 5 16 3 2 2" xfId="14495"/>
    <cellStyle name="Normal 5 16 3 2 2 2" xfId="14496"/>
    <cellStyle name="Normal 5 16 3 2 2 2 2" xfId="37745"/>
    <cellStyle name="Normal 5 16 3 2 2 3" xfId="37744"/>
    <cellStyle name="Normal 5 16 3 2 2_Sheet3" xfId="14497"/>
    <cellStyle name="Normal 5 16 3 2 3" xfId="14498"/>
    <cellStyle name="Normal 5 16 3 2 3 2" xfId="37747"/>
    <cellStyle name="Normal 5 16 3 2 3 3" xfId="37746"/>
    <cellStyle name="Normal 5 16 3 2 4" xfId="14499"/>
    <cellStyle name="Normal 5 16 3 2 4 2" xfId="37749"/>
    <cellStyle name="Normal 5 16 3 2 4 3" xfId="37748"/>
    <cellStyle name="Normal 5 16 3 2 5" xfId="14500"/>
    <cellStyle name="Normal 5 16 3 2 5 2" xfId="37750"/>
    <cellStyle name="Normal 5 16 3 2 6" xfId="37743"/>
    <cellStyle name="Normal 5 16 3 2_Sheet3" xfId="14501"/>
    <cellStyle name="Normal 5 16 3 3" xfId="14502"/>
    <cellStyle name="Normal 5 16 3 3 2" xfId="14503"/>
    <cellStyle name="Normal 5 16 3 3 2 2" xfId="37752"/>
    <cellStyle name="Normal 5 16 3 3 3" xfId="37751"/>
    <cellStyle name="Normal 5 16 3 3_Sheet3" xfId="14504"/>
    <cellStyle name="Normal 5 16 3 4" xfId="14505"/>
    <cellStyle name="Normal 5 16 3 4 2" xfId="37754"/>
    <cellStyle name="Normal 5 16 3 4 3" xfId="37753"/>
    <cellStyle name="Normal 5 16 3 5" xfId="14506"/>
    <cellStyle name="Normal 5 16 3 5 2" xfId="37756"/>
    <cellStyle name="Normal 5 16 3 5 3" xfId="37755"/>
    <cellStyle name="Normal 5 16 3 6" xfId="14507"/>
    <cellStyle name="Normal 5 16 3 6 2" xfId="37757"/>
    <cellStyle name="Normal 5 16 3 7" xfId="37742"/>
    <cellStyle name="Normal 5 16 3_Sheet3" xfId="14508"/>
    <cellStyle name="Normal 5 16 4" xfId="14509"/>
    <cellStyle name="Normal 5 16 4 2" xfId="14510"/>
    <cellStyle name="Normal 5 16 4 2 2" xfId="14511"/>
    <cellStyle name="Normal 5 16 4 2 2 2" xfId="14512"/>
    <cellStyle name="Normal 5 16 4 2 2 2 2" xfId="37761"/>
    <cellStyle name="Normal 5 16 4 2 2 3" xfId="37760"/>
    <cellStyle name="Normal 5 16 4 2 2_Sheet3" xfId="14513"/>
    <cellStyle name="Normal 5 16 4 2 3" xfId="14514"/>
    <cellStyle name="Normal 5 16 4 2 3 2" xfId="37763"/>
    <cellStyle name="Normal 5 16 4 2 3 3" xfId="37762"/>
    <cellStyle name="Normal 5 16 4 2 4" xfId="14515"/>
    <cellStyle name="Normal 5 16 4 2 4 2" xfId="37765"/>
    <cellStyle name="Normal 5 16 4 2 4 3" xfId="37764"/>
    <cellStyle name="Normal 5 16 4 2 5" xfId="14516"/>
    <cellStyle name="Normal 5 16 4 2 5 2" xfId="37766"/>
    <cellStyle name="Normal 5 16 4 2 6" xfId="37759"/>
    <cellStyle name="Normal 5 16 4 2_Sheet3" xfId="14517"/>
    <cellStyle name="Normal 5 16 4 3" xfId="14518"/>
    <cellStyle name="Normal 5 16 4 3 2" xfId="14519"/>
    <cellStyle name="Normal 5 16 4 3 2 2" xfId="37768"/>
    <cellStyle name="Normal 5 16 4 3 3" xfId="37767"/>
    <cellStyle name="Normal 5 16 4 3_Sheet3" xfId="14520"/>
    <cellStyle name="Normal 5 16 4 4" xfId="14521"/>
    <cellStyle name="Normal 5 16 4 4 2" xfId="37770"/>
    <cellStyle name="Normal 5 16 4 4 3" xfId="37769"/>
    <cellStyle name="Normal 5 16 4 5" xfId="14522"/>
    <cellStyle name="Normal 5 16 4 5 2" xfId="37772"/>
    <cellStyle name="Normal 5 16 4 5 3" xfId="37771"/>
    <cellStyle name="Normal 5 16 4 6" xfId="14523"/>
    <cellStyle name="Normal 5 16 4 6 2" xfId="37773"/>
    <cellStyle name="Normal 5 16 4 7" xfId="37758"/>
    <cellStyle name="Normal 5 16 4_Sheet3" xfId="14524"/>
    <cellStyle name="Normal 5 16 5" xfId="14525"/>
    <cellStyle name="Normal 5 16 5 2" xfId="14526"/>
    <cellStyle name="Normal 5 16 5 2 2" xfId="14527"/>
    <cellStyle name="Normal 5 16 5 2 2 2" xfId="37776"/>
    <cellStyle name="Normal 5 16 5 2 3" xfId="37775"/>
    <cellStyle name="Normal 5 16 5 2_Sheet3" xfId="14528"/>
    <cellStyle name="Normal 5 16 5 3" xfId="14529"/>
    <cellStyle name="Normal 5 16 5 3 2" xfId="37778"/>
    <cellStyle name="Normal 5 16 5 3 3" xfId="37777"/>
    <cellStyle name="Normal 5 16 5 4" xfId="14530"/>
    <cellStyle name="Normal 5 16 5 4 2" xfId="37780"/>
    <cellStyle name="Normal 5 16 5 4 3" xfId="37779"/>
    <cellStyle name="Normal 5 16 5 5" xfId="14531"/>
    <cellStyle name="Normal 5 16 5 5 2" xfId="37781"/>
    <cellStyle name="Normal 5 16 5 6" xfId="37774"/>
    <cellStyle name="Normal 5 16 5_Sheet3" xfId="14532"/>
    <cellStyle name="Normal 5 16 6" xfId="14533"/>
    <cellStyle name="Normal 5 16 6 2" xfId="14534"/>
    <cellStyle name="Normal 5 16 6 2 2" xfId="37783"/>
    <cellStyle name="Normal 5 16 6 3" xfId="37782"/>
    <cellStyle name="Normal 5 16 6_Sheet3" xfId="14535"/>
    <cellStyle name="Normal 5 16 7" xfId="14536"/>
    <cellStyle name="Normal 5 16 7 2" xfId="37785"/>
    <cellStyle name="Normal 5 16 7 3" xfId="37784"/>
    <cellStyle name="Normal 5 16 8" xfId="14537"/>
    <cellStyle name="Normal 5 16 8 2" xfId="37787"/>
    <cellStyle name="Normal 5 16 8 3" xfId="37786"/>
    <cellStyle name="Normal 5 16 9" xfId="14538"/>
    <cellStyle name="Normal 5 16 9 2" xfId="37788"/>
    <cellStyle name="Normal 5 16_Sheet3" xfId="14539"/>
    <cellStyle name="Normal 5 17" xfId="14540"/>
    <cellStyle name="Normal 5 17 10" xfId="37789"/>
    <cellStyle name="Normal 5 17 2" xfId="14541"/>
    <cellStyle name="Normal 5 17 2 2" xfId="14542"/>
    <cellStyle name="Normal 5 17 2 2 2" xfId="14543"/>
    <cellStyle name="Normal 5 17 2 2 2 2" xfId="14544"/>
    <cellStyle name="Normal 5 17 2 2 2 2 2" xfId="37793"/>
    <cellStyle name="Normal 5 17 2 2 2 3" xfId="37792"/>
    <cellStyle name="Normal 5 17 2 2 2_Sheet3" xfId="14545"/>
    <cellStyle name="Normal 5 17 2 2 3" xfId="14546"/>
    <cellStyle name="Normal 5 17 2 2 3 2" xfId="37795"/>
    <cellStyle name="Normal 5 17 2 2 3 3" xfId="37794"/>
    <cellStyle name="Normal 5 17 2 2 4" xfId="14547"/>
    <cellStyle name="Normal 5 17 2 2 4 2" xfId="37797"/>
    <cellStyle name="Normal 5 17 2 2 4 3" xfId="37796"/>
    <cellStyle name="Normal 5 17 2 2 5" xfId="14548"/>
    <cellStyle name="Normal 5 17 2 2 5 2" xfId="37798"/>
    <cellStyle name="Normal 5 17 2 2 6" xfId="37791"/>
    <cellStyle name="Normal 5 17 2 2_Sheet3" xfId="14549"/>
    <cellStyle name="Normal 5 17 2 3" xfId="14550"/>
    <cellStyle name="Normal 5 17 2 3 2" xfId="14551"/>
    <cellStyle name="Normal 5 17 2 3 2 2" xfId="37800"/>
    <cellStyle name="Normal 5 17 2 3 3" xfId="37799"/>
    <cellStyle name="Normal 5 17 2 3_Sheet3" xfId="14552"/>
    <cellStyle name="Normal 5 17 2 4" xfId="14553"/>
    <cellStyle name="Normal 5 17 2 4 2" xfId="37802"/>
    <cellStyle name="Normal 5 17 2 4 3" xfId="37801"/>
    <cellStyle name="Normal 5 17 2 5" xfId="14554"/>
    <cellStyle name="Normal 5 17 2 5 2" xfId="37804"/>
    <cellStyle name="Normal 5 17 2 5 3" xfId="37803"/>
    <cellStyle name="Normal 5 17 2 6" xfId="14555"/>
    <cellStyle name="Normal 5 17 2 6 2" xfId="37805"/>
    <cellStyle name="Normal 5 17 2 7" xfId="37790"/>
    <cellStyle name="Normal 5 17 2_Sheet3" xfId="14556"/>
    <cellStyle name="Normal 5 17 3" xfId="14557"/>
    <cellStyle name="Normal 5 17 3 2" xfId="14558"/>
    <cellStyle name="Normal 5 17 3 2 2" xfId="14559"/>
    <cellStyle name="Normal 5 17 3 2 2 2" xfId="14560"/>
    <cellStyle name="Normal 5 17 3 2 2 2 2" xfId="37809"/>
    <cellStyle name="Normal 5 17 3 2 2 3" xfId="37808"/>
    <cellStyle name="Normal 5 17 3 2 2_Sheet3" xfId="14561"/>
    <cellStyle name="Normal 5 17 3 2 3" xfId="14562"/>
    <cellStyle name="Normal 5 17 3 2 3 2" xfId="37811"/>
    <cellStyle name="Normal 5 17 3 2 3 3" xfId="37810"/>
    <cellStyle name="Normal 5 17 3 2 4" xfId="14563"/>
    <cellStyle name="Normal 5 17 3 2 4 2" xfId="37813"/>
    <cellStyle name="Normal 5 17 3 2 4 3" xfId="37812"/>
    <cellStyle name="Normal 5 17 3 2 5" xfId="14564"/>
    <cellStyle name="Normal 5 17 3 2 5 2" xfId="37814"/>
    <cellStyle name="Normal 5 17 3 2 6" xfId="37807"/>
    <cellStyle name="Normal 5 17 3 2_Sheet3" xfId="14565"/>
    <cellStyle name="Normal 5 17 3 3" xfId="14566"/>
    <cellStyle name="Normal 5 17 3 3 2" xfId="14567"/>
    <cellStyle name="Normal 5 17 3 3 2 2" xfId="37816"/>
    <cellStyle name="Normal 5 17 3 3 3" xfId="37815"/>
    <cellStyle name="Normal 5 17 3 3_Sheet3" xfId="14568"/>
    <cellStyle name="Normal 5 17 3 4" xfId="14569"/>
    <cellStyle name="Normal 5 17 3 4 2" xfId="37818"/>
    <cellStyle name="Normal 5 17 3 4 3" xfId="37817"/>
    <cellStyle name="Normal 5 17 3 5" xfId="14570"/>
    <cellStyle name="Normal 5 17 3 5 2" xfId="37820"/>
    <cellStyle name="Normal 5 17 3 5 3" xfId="37819"/>
    <cellStyle name="Normal 5 17 3 6" xfId="14571"/>
    <cellStyle name="Normal 5 17 3 6 2" xfId="37821"/>
    <cellStyle name="Normal 5 17 3 7" xfId="37806"/>
    <cellStyle name="Normal 5 17 3_Sheet3" xfId="14572"/>
    <cellStyle name="Normal 5 17 4" xfId="14573"/>
    <cellStyle name="Normal 5 17 4 2" xfId="14574"/>
    <cellStyle name="Normal 5 17 4 2 2" xfId="14575"/>
    <cellStyle name="Normal 5 17 4 2 2 2" xfId="14576"/>
    <cellStyle name="Normal 5 17 4 2 2 2 2" xfId="37825"/>
    <cellStyle name="Normal 5 17 4 2 2 3" xfId="37824"/>
    <cellStyle name="Normal 5 17 4 2 2_Sheet3" xfId="14577"/>
    <cellStyle name="Normal 5 17 4 2 3" xfId="14578"/>
    <cellStyle name="Normal 5 17 4 2 3 2" xfId="37827"/>
    <cellStyle name="Normal 5 17 4 2 3 3" xfId="37826"/>
    <cellStyle name="Normal 5 17 4 2 4" xfId="14579"/>
    <cellStyle name="Normal 5 17 4 2 4 2" xfId="37829"/>
    <cellStyle name="Normal 5 17 4 2 4 3" xfId="37828"/>
    <cellStyle name="Normal 5 17 4 2 5" xfId="14580"/>
    <cellStyle name="Normal 5 17 4 2 5 2" xfId="37830"/>
    <cellStyle name="Normal 5 17 4 2 6" xfId="37823"/>
    <cellStyle name="Normal 5 17 4 2_Sheet3" xfId="14581"/>
    <cellStyle name="Normal 5 17 4 3" xfId="14582"/>
    <cellStyle name="Normal 5 17 4 3 2" xfId="14583"/>
    <cellStyle name="Normal 5 17 4 3 2 2" xfId="37832"/>
    <cellStyle name="Normal 5 17 4 3 3" xfId="37831"/>
    <cellStyle name="Normal 5 17 4 3_Sheet3" xfId="14584"/>
    <cellStyle name="Normal 5 17 4 4" xfId="14585"/>
    <cellStyle name="Normal 5 17 4 4 2" xfId="37834"/>
    <cellStyle name="Normal 5 17 4 4 3" xfId="37833"/>
    <cellStyle name="Normal 5 17 4 5" xfId="14586"/>
    <cellStyle name="Normal 5 17 4 5 2" xfId="37836"/>
    <cellStyle name="Normal 5 17 4 5 3" xfId="37835"/>
    <cellStyle name="Normal 5 17 4 6" xfId="14587"/>
    <cellStyle name="Normal 5 17 4 6 2" xfId="37837"/>
    <cellStyle name="Normal 5 17 4 7" xfId="37822"/>
    <cellStyle name="Normal 5 17 4_Sheet3" xfId="14588"/>
    <cellStyle name="Normal 5 17 5" xfId="14589"/>
    <cellStyle name="Normal 5 17 5 2" xfId="14590"/>
    <cellStyle name="Normal 5 17 5 2 2" xfId="14591"/>
    <cellStyle name="Normal 5 17 5 2 2 2" xfId="37840"/>
    <cellStyle name="Normal 5 17 5 2 3" xfId="37839"/>
    <cellStyle name="Normal 5 17 5 2_Sheet3" xfId="14592"/>
    <cellStyle name="Normal 5 17 5 3" xfId="14593"/>
    <cellStyle name="Normal 5 17 5 3 2" xfId="37842"/>
    <cellStyle name="Normal 5 17 5 3 3" xfId="37841"/>
    <cellStyle name="Normal 5 17 5 4" xfId="14594"/>
    <cellStyle name="Normal 5 17 5 4 2" xfId="37844"/>
    <cellStyle name="Normal 5 17 5 4 3" xfId="37843"/>
    <cellStyle name="Normal 5 17 5 5" xfId="14595"/>
    <cellStyle name="Normal 5 17 5 5 2" xfId="37845"/>
    <cellStyle name="Normal 5 17 5 6" xfId="37838"/>
    <cellStyle name="Normal 5 17 5_Sheet3" xfId="14596"/>
    <cellStyle name="Normal 5 17 6" xfId="14597"/>
    <cellStyle name="Normal 5 17 6 2" xfId="14598"/>
    <cellStyle name="Normal 5 17 6 2 2" xfId="37847"/>
    <cellStyle name="Normal 5 17 6 3" xfId="37846"/>
    <cellStyle name="Normal 5 17 6_Sheet3" xfId="14599"/>
    <cellStyle name="Normal 5 17 7" xfId="14600"/>
    <cellStyle name="Normal 5 17 7 2" xfId="37849"/>
    <cellStyle name="Normal 5 17 7 3" xfId="37848"/>
    <cellStyle name="Normal 5 17 8" xfId="14601"/>
    <cellStyle name="Normal 5 17 8 2" xfId="37851"/>
    <cellStyle name="Normal 5 17 8 3" xfId="37850"/>
    <cellStyle name="Normal 5 17 9" xfId="14602"/>
    <cellStyle name="Normal 5 17 9 2" xfId="37852"/>
    <cellStyle name="Normal 5 17_Sheet3" xfId="14603"/>
    <cellStyle name="Normal 5 18" xfId="14604"/>
    <cellStyle name="Normal 5 18 2" xfId="14605"/>
    <cellStyle name="Normal 5 18 2 2" xfId="14606"/>
    <cellStyle name="Normal 5 18 2 2 2" xfId="14607"/>
    <cellStyle name="Normal 5 18 2 2 2 2" xfId="37856"/>
    <cellStyle name="Normal 5 18 2 2 3" xfId="37855"/>
    <cellStyle name="Normal 5 18 2 2_Sheet3" xfId="14608"/>
    <cellStyle name="Normal 5 18 2 3" xfId="14609"/>
    <cellStyle name="Normal 5 18 2 3 2" xfId="37858"/>
    <cellStyle name="Normal 5 18 2 3 3" xfId="37857"/>
    <cellStyle name="Normal 5 18 2 4" xfId="14610"/>
    <cellStyle name="Normal 5 18 2 4 2" xfId="37860"/>
    <cellStyle name="Normal 5 18 2 4 3" xfId="37859"/>
    <cellStyle name="Normal 5 18 2 5" xfId="14611"/>
    <cellStyle name="Normal 5 18 2 5 2" xfId="37861"/>
    <cellStyle name="Normal 5 18 2 6" xfId="37854"/>
    <cellStyle name="Normal 5 18 2_Sheet3" xfId="14612"/>
    <cellStyle name="Normal 5 18 3" xfId="14613"/>
    <cellStyle name="Normal 5 18 3 2" xfId="14614"/>
    <cellStyle name="Normal 5 18 3 2 2" xfId="37863"/>
    <cellStyle name="Normal 5 18 3 3" xfId="37862"/>
    <cellStyle name="Normal 5 18 3_Sheet3" xfId="14615"/>
    <cellStyle name="Normal 5 18 4" xfId="14616"/>
    <cellStyle name="Normal 5 18 4 2" xfId="37865"/>
    <cellStyle name="Normal 5 18 4 3" xfId="37864"/>
    <cellStyle name="Normal 5 18 5" xfId="14617"/>
    <cellStyle name="Normal 5 18 5 2" xfId="37867"/>
    <cellStyle name="Normal 5 18 5 3" xfId="37866"/>
    <cellStyle name="Normal 5 18 6" xfId="14618"/>
    <cellStyle name="Normal 5 18 6 2" xfId="37868"/>
    <cellStyle name="Normal 5 18 7" xfId="37853"/>
    <cellStyle name="Normal 5 18_Sheet3" xfId="14619"/>
    <cellStyle name="Normal 5 19" xfId="14620"/>
    <cellStyle name="Normal 5 19 2" xfId="14621"/>
    <cellStyle name="Normal 5 19 2 2" xfId="14622"/>
    <cellStyle name="Normal 5 19 2 2 2" xfId="14623"/>
    <cellStyle name="Normal 5 19 2 2 2 2" xfId="37872"/>
    <cellStyle name="Normal 5 19 2 2 3" xfId="37871"/>
    <cellStyle name="Normal 5 19 2 2_Sheet3" xfId="14624"/>
    <cellStyle name="Normal 5 19 2 3" xfId="14625"/>
    <cellStyle name="Normal 5 19 2 3 2" xfId="37874"/>
    <cellStyle name="Normal 5 19 2 3 3" xfId="37873"/>
    <cellStyle name="Normal 5 19 2 4" xfId="14626"/>
    <cellStyle name="Normal 5 19 2 4 2" xfId="37876"/>
    <cellStyle name="Normal 5 19 2 4 3" xfId="37875"/>
    <cellStyle name="Normal 5 19 2 5" xfId="14627"/>
    <cellStyle name="Normal 5 19 2 5 2" xfId="37877"/>
    <cellStyle name="Normal 5 19 2 6" xfId="37870"/>
    <cellStyle name="Normal 5 19 2_Sheet3" xfId="14628"/>
    <cellStyle name="Normal 5 19 3" xfId="14629"/>
    <cellStyle name="Normal 5 19 3 2" xfId="14630"/>
    <cellStyle name="Normal 5 19 3 2 2" xfId="37879"/>
    <cellStyle name="Normal 5 19 3 3" xfId="37878"/>
    <cellStyle name="Normal 5 19 3_Sheet3" xfId="14631"/>
    <cellStyle name="Normal 5 19 4" xfId="14632"/>
    <cellStyle name="Normal 5 19 4 2" xfId="37881"/>
    <cellStyle name="Normal 5 19 4 3" xfId="37880"/>
    <cellStyle name="Normal 5 19 5" xfId="14633"/>
    <cellStyle name="Normal 5 19 5 2" xfId="37883"/>
    <cellStyle name="Normal 5 19 5 3" xfId="37882"/>
    <cellStyle name="Normal 5 19 6" xfId="14634"/>
    <cellStyle name="Normal 5 19 6 2" xfId="37884"/>
    <cellStyle name="Normal 5 19 7" xfId="37869"/>
    <cellStyle name="Normal 5 19_Sheet3" xfId="14635"/>
    <cellStyle name="Normal 5 2" xfId="14636"/>
    <cellStyle name="Normal 5 2 10" xfId="14637"/>
    <cellStyle name="Normal 5 2 10 10" xfId="37886"/>
    <cellStyle name="Normal 5 2 10 2" xfId="14638"/>
    <cellStyle name="Normal 5 2 10 2 2" xfId="14639"/>
    <cellStyle name="Normal 5 2 10 2 2 2" xfId="14640"/>
    <cellStyle name="Normal 5 2 10 2 2 2 2" xfId="14641"/>
    <cellStyle name="Normal 5 2 10 2 2 2 2 2" xfId="37890"/>
    <cellStyle name="Normal 5 2 10 2 2 2 3" xfId="37889"/>
    <cellStyle name="Normal 5 2 10 2 2 2_Sheet3" xfId="14642"/>
    <cellStyle name="Normal 5 2 10 2 2 3" xfId="14643"/>
    <cellStyle name="Normal 5 2 10 2 2 3 2" xfId="37892"/>
    <cellStyle name="Normal 5 2 10 2 2 3 3" xfId="37891"/>
    <cellStyle name="Normal 5 2 10 2 2 4" xfId="14644"/>
    <cellStyle name="Normal 5 2 10 2 2 4 2" xfId="37894"/>
    <cellStyle name="Normal 5 2 10 2 2 4 3" xfId="37893"/>
    <cellStyle name="Normal 5 2 10 2 2 5" xfId="14645"/>
    <cellStyle name="Normal 5 2 10 2 2 5 2" xfId="37895"/>
    <cellStyle name="Normal 5 2 10 2 2 6" xfId="37888"/>
    <cellStyle name="Normal 5 2 10 2 2_Sheet3" xfId="14646"/>
    <cellStyle name="Normal 5 2 10 2 3" xfId="14647"/>
    <cellStyle name="Normal 5 2 10 2 3 2" xfId="14648"/>
    <cellStyle name="Normal 5 2 10 2 3 2 2" xfId="37897"/>
    <cellStyle name="Normal 5 2 10 2 3 3" xfId="37896"/>
    <cellStyle name="Normal 5 2 10 2 3_Sheet3" xfId="14649"/>
    <cellStyle name="Normal 5 2 10 2 4" xfId="14650"/>
    <cellStyle name="Normal 5 2 10 2 4 2" xfId="37899"/>
    <cellStyle name="Normal 5 2 10 2 4 3" xfId="37898"/>
    <cellStyle name="Normal 5 2 10 2 5" xfId="14651"/>
    <cellStyle name="Normal 5 2 10 2 5 2" xfId="37901"/>
    <cellStyle name="Normal 5 2 10 2 5 3" xfId="37900"/>
    <cellStyle name="Normal 5 2 10 2 6" xfId="14652"/>
    <cellStyle name="Normal 5 2 10 2 6 2" xfId="37902"/>
    <cellStyle name="Normal 5 2 10 2 7" xfId="37887"/>
    <cellStyle name="Normal 5 2 10 2_Sheet3" xfId="14653"/>
    <cellStyle name="Normal 5 2 10 3" xfId="14654"/>
    <cellStyle name="Normal 5 2 10 3 2" xfId="14655"/>
    <cellStyle name="Normal 5 2 10 3 2 2" xfId="14656"/>
    <cellStyle name="Normal 5 2 10 3 2 2 2" xfId="14657"/>
    <cellStyle name="Normal 5 2 10 3 2 2 2 2" xfId="37906"/>
    <cellStyle name="Normal 5 2 10 3 2 2 3" xfId="37905"/>
    <cellStyle name="Normal 5 2 10 3 2 2_Sheet3" xfId="14658"/>
    <cellStyle name="Normal 5 2 10 3 2 3" xfId="14659"/>
    <cellStyle name="Normal 5 2 10 3 2 3 2" xfId="37908"/>
    <cellStyle name="Normal 5 2 10 3 2 3 3" xfId="37907"/>
    <cellStyle name="Normal 5 2 10 3 2 4" xfId="14660"/>
    <cellStyle name="Normal 5 2 10 3 2 4 2" xfId="37910"/>
    <cellStyle name="Normal 5 2 10 3 2 4 3" xfId="37909"/>
    <cellStyle name="Normal 5 2 10 3 2 5" xfId="14661"/>
    <cellStyle name="Normal 5 2 10 3 2 5 2" xfId="37911"/>
    <cellStyle name="Normal 5 2 10 3 2 6" xfId="37904"/>
    <cellStyle name="Normal 5 2 10 3 2_Sheet3" xfId="14662"/>
    <cellStyle name="Normal 5 2 10 3 3" xfId="14663"/>
    <cellStyle name="Normal 5 2 10 3 3 2" xfId="14664"/>
    <cellStyle name="Normal 5 2 10 3 3 2 2" xfId="37913"/>
    <cellStyle name="Normal 5 2 10 3 3 3" xfId="37912"/>
    <cellStyle name="Normal 5 2 10 3 3_Sheet3" xfId="14665"/>
    <cellStyle name="Normal 5 2 10 3 4" xfId="14666"/>
    <cellStyle name="Normal 5 2 10 3 4 2" xfId="37915"/>
    <cellStyle name="Normal 5 2 10 3 4 3" xfId="37914"/>
    <cellStyle name="Normal 5 2 10 3 5" xfId="14667"/>
    <cellStyle name="Normal 5 2 10 3 5 2" xfId="37917"/>
    <cellStyle name="Normal 5 2 10 3 5 3" xfId="37916"/>
    <cellStyle name="Normal 5 2 10 3 6" xfId="14668"/>
    <cellStyle name="Normal 5 2 10 3 6 2" xfId="37918"/>
    <cellStyle name="Normal 5 2 10 3 7" xfId="37903"/>
    <cellStyle name="Normal 5 2 10 3_Sheet3" xfId="14669"/>
    <cellStyle name="Normal 5 2 10 4" xfId="14670"/>
    <cellStyle name="Normal 5 2 10 4 2" xfId="14671"/>
    <cellStyle name="Normal 5 2 10 4 2 2" xfId="14672"/>
    <cellStyle name="Normal 5 2 10 4 2 2 2" xfId="14673"/>
    <cellStyle name="Normal 5 2 10 4 2 2 2 2" xfId="37922"/>
    <cellStyle name="Normal 5 2 10 4 2 2 3" xfId="37921"/>
    <cellStyle name="Normal 5 2 10 4 2 2_Sheet3" xfId="14674"/>
    <cellStyle name="Normal 5 2 10 4 2 3" xfId="14675"/>
    <cellStyle name="Normal 5 2 10 4 2 3 2" xfId="37924"/>
    <cellStyle name="Normal 5 2 10 4 2 3 3" xfId="37923"/>
    <cellStyle name="Normal 5 2 10 4 2 4" xfId="14676"/>
    <cellStyle name="Normal 5 2 10 4 2 4 2" xfId="37926"/>
    <cellStyle name="Normal 5 2 10 4 2 4 3" xfId="37925"/>
    <cellStyle name="Normal 5 2 10 4 2 5" xfId="14677"/>
    <cellStyle name="Normal 5 2 10 4 2 5 2" xfId="37927"/>
    <cellStyle name="Normal 5 2 10 4 2 6" xfId="37920"/>
    <cellStyle name="Normal 5 2 10 4 2_Sheet3" xfId="14678"/>
    <cellStyle name="Normal 5 2 10 4 3" xfId="14679"/>
    <cellStyle name="Normal 5 2 10 4 3 2" xfId="14680"/>
    <cellStyle name="Normal 5 2 10 4 3 2 2" xfId="37929"/>
    <cellStyle name="Normal 5 2 10 4 3 3" xfId="37928"/>
    <cellStyle name="Normal 5 2 10 4 3_Sheet3" xfId="14681"/>
    <cellStyle name="Normal 5 2 10 4 4" xfId="14682"/>
    <cellStyle name="Normal 5 2 10 4 4 2" xfId="37931"/>
    <cellStyle name="Normal 5 2 10 4 4 3" xfId="37930"/>
    <cellStyle name="Normal 5 2 10 4 5" xfId="14683"/>
    <cellStyle name="Normal 5 2 10 4 5 2" xfId="37933"/>
    <cellStyle name="Normal 5 2 10 4 5 3" xfId="37932"/>
    <cellStyle name="Normal 5 2 10 4 6" xfId="14684"/>
    <cellStyle name="Normal 5 2 10 4 6 2" xfId="37934"/>
    <cellStyle name="Normal 5 2 10 4 7" xfId="37919"/>
    <cellStyle name="Normal 5 2 10 4_Sheet3" xfId="14685"/>
    <cellStyle name="Normal 5 2 10 5" xfId="14686"/>
    <cellStyle name="Normal 5 2 10 5 2" xfId="14687"/>
    <cellStyle name="Normal 5 2 10 5 2 2" xfId="14688"/>
    <cellStyle name="Normal 5 2 10 5 2 2 2" xfId="37937"/>
    <cellStyle name="Normal 5 2 10 5 2 3" xfId="37936"/>
    <cellStyle name="Normal 5 2 10 5 2_Sheet3" xfId="14689"/>
    <cellStyle name="Normal 5 2 10 5 3" xfId="14690"/>
    <cellStyle name="Normal 5 2 10 5 3 2" xfId="37939"/>
    <cellStyle name="Normal 5 2 10 5 3 3" xfId="37938"/>
    <cellStyle name="Normal 5 2 10 5 4" xfId="14691"/>
    <cellStyle name="Normal 5 2 10 5 4 2" xfId="37941"/>
    <cellStyle name="Normal 5 2 10 5 4 3" xfId="37940"/>
    <cellStyle name="Normal 5 2 10 5 5" xfId="14692"/>
    <cellStyle name="Normal 5 2 10 5 5 2" xfId="37942"/>
    <cellStyle name="Normal 5 2 10 5 6" xfId="37935"/>
    <cellStyle name="Normal 5 2 10 5_Sheet3" xfId="14693"/>
    <cellStyle name="Normal 5 2 10 6" xfId="14694"/>
    <cellStyle name="Normal 5 2 10 6 2" xfId="14695"/>
    <cellStyle name="Normal 5 2 10 6 2 2" xfId="37944"/>
    <cellStyle name="Normal 5 2 10 6 3" xfId="37943"/>
    <cellStyle name="Normal 5 2 10 6_Sheet3" xfId="14696"/>
    <cellStyle name="Normal 5 2 10 7" xfId="14697"/>
    <cellStyle name="Normal 5 2 10 7 2" xfId="37946"/>
    <cellStyle name="Normal 5 2 10 7 3" xfId="37945"/>
    <cellStyle name="Normal 5 2 10 8" xfId="14698"/>
    <cellStyle name="Normal 5 2 10 8 2" xfId="37948"/>
    <cellStyle name="Normal 5 2 10 8 3" xfId="37947"/>
    <cellStyle name="Normal 5 2 10 9" xfId="14699"/>
    <cellStyle name="Normal 5 2 10 9 2" xfId="37949"/>
    <cellStyle name="Normal 5 2 10_Sheet3" xfId="14700"/>
    <cellStyle name="Normal 5 2 11" xfId="14701"/>
    <cellStyle name="Normal 5 2 11 10" xfId="37950"/>
    <cellStyle name="Normal 5 2 11 2" xfId="14702"/>
    <cellStyle name="Normal 5 2 11 2 2" xfId="14703"/>
    <cellStyle name="Normal 5 2 11 2 2 2" xfId="14704"/>
    <cellStyle name="Normal 5 2 11 2 2 2 2" xfId="14705"/>
    <cellStyle name="Normal 5 2 11 2 2 2 2 2" xfId="37954"/>
    <cellStyle name="Normal 5 2 11 2 2 2 3" xfId="37953"/>
    <cellStyle name="Normal 5 2 11 2 2 2_Sheet3" xfId="14706"/>
    <cellStyle name="Normal 5 2 11 2 2 3" xfId="14707"/>
    <cellStyle name="Normal 5 2 11 2 2 3 2" xfId="37956"/>
    <cellStyle name="Normal 5 2 11 2 2 3 3" xfId="37955"/>
    <cellStyle name="Normal 5 2 11 2 2 4" xfId="14708"/>
    <cellStyle name="Normal 5 2 11 2 2 4 2" xfId="37958"/>
    <cellStyle name="Normal 5 2 11 2 2 4 3" xfId="37957"/>
    <cellStyle name="Normal 5 2 11 2 2 5" xfId="14709"/>
    <cellStyle name="Normal 5 2 11 2 2 5 2" xfId="37959"/>
    <cellStyle name="Normal 5 2 11 2 2 6" xfId="37952"/>
    <cellStyle name="Normal 5 2 11 2 2_Sheet3" xfId="14710"/>
    <cellStyle name="Normal 5 2 11 2 3" xfId="14711"/>
    <cellStyle name="Normal 5 2 11 2 3 2" xfId="14712"/>
    <cellStyle name="Normal 5 2 11 2 3 2 2" xfId="37961"/>
    <cellStyle name="Normal 5 2 11 2 3 3" xfId="37960"/>
    <cellStyle name="Normal 5 2 11 2 3_Sheet3" xfId="14713"/>
    <cellStyle name="Normal 5 2 11 2 4" xfId="14714"/>
    <cellStyle name="Normal 5 2 11 2 4 2" xfId="37963"/>
    <cellStyle name="Normal 5 2 11 2 4 3" xfId="37962"/>
    <cellStyle name="Normal 5 2 11 2 5" xfId="14715"/>
    <cellStyle name="Normal 5 2 11 2 5 2" xfId="37965"/>
    <cellStyle name="Normal 5 2 11 2 5 3" xfId="37964"/>
    <cellStyle name="Normal 5 2 11 2 6" xfId="14716"/>
    <cellStyle name="Normal 5 2 11 2 6 2" xfId="37966"/>
    <cellStyle name="Normal 5 2 11 2 7" xfId="37951"/>
    <cellStyle name="Normal 5 2 11 2_Sheet3" xfId="14717"/>
    <cellStyle name="Normal 5 2 11 3" xfId="14718"/>
    <cellStyle name="Normal 5 2 11 3 2" xfId="14719"/>
    <cellStyle name="Normal 5 2 11 3 2 2" xfId="14720"/>
    <cellStyle name="Normal 5 2 11 3 2 2 2" xfId="14721"/>
    <cellStyle name="Normal 5 2 11 3 2 2 2 2" xfId="37970"/>
    <cellStyle name="Normal 5 2 11 3 2 2 3" xfId="37969"/>
    <cellStyle name="Normal 5 2 11 3 2 2_Sheet3" xfId="14722"/>
    <cellStyle name="Normal 5 2 11 3 2 3" xfId="14723"/>
    <cellStyle name="Normal 5 2 11 3 2 3 2" xfId="37972"/>
    <cellStyle name="Normal 5 2 11 3 2 3 3" xfId="37971"/>
    <cellStyle name="Normal 5 2 11 3 2 4" xfId="14724"/>
    <cellStyle name="Normal 5 2 11 3 2 4 2" xfId="37974"/>
    <cellStyle name="Normal 5 2 11 3 2 4 3" xfId="37973"/>
    <cellStyle name="Normal 5 2 11 3 2 5" xfId="14725"/>
    <cellStyle name="Normal 5 2 11 3 2 5 2" xfId="37975"/>
    <cellStyle name="Normal 5 2 11 3 2 6" xfId="37968"/>
    <cellStyle name="Normal 5 2 11 3 2_Sheet3" xfId="14726"/>
    <cellStyle name="Normal 5 2 11 3 3" xfId="14727"/>
    <cellStyle name="Normal 5 2 11 3 3 2" xfId="14728"/>
    <cellStyle name="Normal 5 2 11 3 3 2 2" xfId="37977"/>
    <cellStyle name="Normal 5 2 11 3 3 3" xfId="37976"/>
    <cellStyle name="Normal 5 2 11 3 3_Sheet3" xfId="14729"/>
    <cellStyle name="Normal 5 2 11 3 4" xfId="14730"/>
    <cellStyle name="Normal 5 2 11 3 4 2" xfId="37979"/>
    <cellStyle name="Normal 5 2 11 3 4 3" xfId="37978"/>
    <cellStyle name="Normal 5 2 11 3 5" xfId="14731"/>
    <cellStyle name="Normal 5 2 11 3 5 2" xfId="37981"/>
    <cellStyle name="Normal 5 2 11 3 5 3" xfId="37980"/>
    <cellStyle name="Normal 5 2 11 3 6" xfId="14732"/>
    <cellStyle name="Normal 5 2 11 3 6 2" xfId="37982"/>
    <cellStyle name="Normal 5 2 11 3 7" xfId="37967"/>
    <cellStyle name="Normal 5 2 11 3_Sheet3" xfId="14733"/>
    <cellStyle name="Normal 5 2 11 4" xfId="14734"/>
    <cellStyle name="Normal 5 2 11 4 2" xfId="14735"/>
    <cellStyle name="Normal 5 2 11 4 2 2" xfId="14736"/>
    <cellStyle name="Normal 5 2 11 4 2 2 2" xfId="14737"/>
    <cellStyle name="Normal 5 2 11 4 2 2 2 2" xfId="37986"/>
    <cellStyle name="Normal 5 2 11 4 2 2 3" xfId="37985"/>
    <cellStyle name="Normal 5 2 11 4 2 2_Sheet3" xfId="14738"/>
    <cellStyle name="Normal 5 2 11 4 2 3" xfId="14739"/>
    <cellStyle name="Normal 5 2 11 4 2 3 2" xfId="37988"/>
    <cellStyle name="Normal 5 2 11 4 2 3 3" xfId="37987"/>
    <cellStyle name="Normal 5 2 11 4 2 4" xfId="14740"/>
    <cellStyle name="Normal 5 2 11 4 2 4 2" xfId="37990"/>
    <cellStyle name="Normal 5 2 11 4 2 4 3" xfId="37989"/>
    <cellStyle name="Normal 5 2 11 4 2 5" xfId="14741"/>
    <cellStyle name="Normal 5 2 11 4 2 5 2" xfId="37991"/>
    <cellStyle name="Normal 5 2 11 4 2 6" xfId="37984"/>
    <cellStyle name="Normal 5 2 11 4 2_Sheet3" xfId="14742"/>
    <cellStyle name="Normal 5 2 11 4 3" xfId="14743"/>
    <cellStyle name="Normal 5 2 11 4 3 2" xfId="14744"/>
    <cellStyle name="Normal 5 2 11 4 3 2 2" xfId="37993"/>
    <cellStyle name="Normal 5 2 11 4 3 3" xfId="37992"/>
    <cellStyle name="Normal 5 2 11 4 3_Sheet3" xfId="14745"/>
    <cellStyle name="Normal 5 2 11 4 4" xfId="14746"/>
    <cellStyle name="Normal 5 2 11 4 4 2" xfId="37995"/>
    <cellStyle name="Normal 5 2 11 4 4 3" xfId="37994"/>
    <cellStyle name="Normal 5 2 11 4 5" xfId="14747"/>
    <cellStyle name="Normal 5 2 11 4 5 2" xfId="37997"/>
    <cellStyle name="Normal 5 2 11 4 5 3" xfId="37996"/>
    <cellStyle name="Normal 5 2 11 4 6" xfId="14748"/>
    <cellStyle name="Normal 5 2 11 4 6 2" xfId="37998"/>
    <cellStyle name="Normal 5 2 11 4 7" xfId="37983"/>
    <cellStyle name="Normal 5 2 11 4_Sheet3" xfId="14749"/>
    <cellStyle name="Normal 5 2 11 5" xfId="14750"/>
    <cellStyle name="Normal 5 2 11 5 2" xfId="14751"/>
    <cellStyle name="Normal 5 2 11 5 2 2" xfId="14752"/>
    <cellStyle name="Normal 5 2 11 5 2 2 2" xfId="38001"/>
    <cellStyle name="Normal 5 2 11 5 2 3" xfId="38000"/>
    <cellStyle name="Normal 5 2 11 5 2_Sheet3" xfId="14753"/>
    <cellStyle name="Normal 5 2 11 5 3" xfId="14754"/>
    <cellStyle name="Normal 5 2 11 5 3 2" xfId="38003"/>
    <cellStyle name="Normal 5 2 11 5 3 3" xfId="38002"/>
    <cellStyle name="Normal 5 2 11 5 4" xfId="14755"/>
    <cellStyle name="Normal 5 2 11 5 4 2" xfId="38005"/>
    <cellStyle name="Normal 5 2 11 5 4 3" xfId="38004"/>
    <cellStyle name="Normal 5 2 11 5 5" xfId="14756"/>
    <cellStyle name="Normal 5 2 11 5 5 2" xfId="38006"/>
    <cellStyle name="Normal 5 2 11 5 6" xfId="37999"/>
    <cellStyle name="Normal 5 2 11 5_Sheet3" xfId="14757"/>
    <cellStyle name="Normal 5 2 11 6" xfId="14758"/>
    <cellStyle name="Normal 5 2 11 6 2" xfId="14759"/>
    <cellStyle name="Normal 5 2 11 6 2 2" xfId="38008"/>
    <cellStyle name="Normal 5 2 11 6 3" xfId="38007"/>
    <cellStyle name="Normal 5 2 11 6_Sheet3" xfId="14760"/>
    <cellStyle name="Normal 5 2 11 7" xfId="14761"/>
    <cellStyle name="Normal 5 2 11 7 2" xfId="38010"/>
    <cellStyle name="Normal 5 2 11 7 3" xfId="38009"/>
    <cellStyle name="Normal 5 2 11 8" xfId="14762"/>
    <cellStyle name="Normal 5 2 11 8 2" xfId="38012"/>
    <cellStyle name="Normal 5 2 11 8 3" xfId="38011"/>
    <cellStyle name="Normal 5 2 11 9" xfId="14763"/>
    <cellStyle name="Normal 5 2 11 9 2" xfId="38013"/>
    <cellStyle name="Normal 5 2 11_Sheet3" xfId="14764"/>
    <cellStyle name="Normal 5 2 12" xfId="14765"/>
    <cellStyle name="Normal 5 2 12 10" xfId="38014"/>
    <cellStyle name="Normal 5 2 12 2" xfId="14766"/>
    <cellStyle name="Normal 5 2 12 2 2" xfId="14767"/>
    <cellStyle name="Normal 5 2 12 2 2 2" xfId="14768"/>
    <cellStyle name="Normal 5 2 12 2 2 2 2" xfId="14769"/>
    <cellStyle name="Normal 5 2 12 2 2 2 2 2" xfId="38018"/>
    <cellStyle name="Normal 5 2 12 2 2 2 3" xfId="38017"/>
    <cellStyle name="Normal 5 2 12 2 2 2_Sheet3" xfId="14770"/>
    <cellStyle name="Normal 5 2 12 2 2 3" xfId="14771"/>
    <cellStyle name="Normal 5 2 12 2 2 3 2" xfId="38020"/>
    <cellStyle name="Normal 5 2 12 2 2 3 3" xfId="38019"/>
    <cellStyle name="Normal 5 2 12 2 2 4" xfId="14772"/>
    <cellStyle name="Normal 5 2 12 2 2 4 2" xfId="38022"/>
    <cellStyle name="Normal 5 2 12 2 2 4 3" xfId="38021"/>
    <cellStyle name="Normal 5 2 12 2 2 5" xfId="14773"/>
    <cellStyle name="Normal 5 2 12 2 2 5 2" xfId="38023"/>
    <cellStyle name="Normal 5 2 12 2 2 6" xfId="38016"/>
    <cellStyle name="Normal 5 2 12 2 2_Sheet3" xfId="14774"/>
    <cellStyle name="Normal 5 2 12 2 3" xfId="14775"/>
    <cellStyle name="Normal 5 2 12 2 3 2" xfId="14776"/>
    <cellStyle name="Normal 5 2 12 2 3 2 2" xfId="38025"/>
    <cellStyle name="Normal 5 2 12 2 3 3" xfId="38024"/>
    <cellStyle name="Normal 5 2 12 2 3_Sheet3" xfId="14777"/>
    <cellStyle name="Normal 5 2 12 2 4" xfId="14778"/>
    <cellStyle name="Normal 5 2 12 2 4 2" xfId="38027"/>
    <cellStyle name="Normal 5 2 12 2 4 3" xfId="38026"/>
    <cellStyle name="Normal 5 2 12 2 5" xfId="14779"/>
    <cellStyle name="Normal 5 2 12 2 5 2" xfId="38029"/>
    <cellStyle name="Normal 5 2 12 2 5 3" xfId="38028"/>
    <cellStyle name="Normal 5 2 12 2 6" xfId="14780"/>
    <cellStyle name="Normal 5 2 12 2 6 2" xfId="38030"/>
    <cellStyle name="Normal 5 2 12 2 7" xfId="38015"/>
    <cellStyle name="Normal 5 2 12 2_Sheet3" xfId="14781"/>
    <cellStyle name="Normal 5 2 12 3" xfId="14782"/>
    <cellStyle name="Normal 5 2 12 3 2" xfId="14783"/>
    <cellStyle name="Normal 5 2 12 3 2 2" xfId="14784"/>
    <cellStyle name="Normal 5 2 12 3 2 2 2" xfId="14785"/>
    <cellStyle name="Normal 5 2 12 3 2 2 2 2" xfId="38034"/>
    <cellStyle name="Normal 5 2 12 3 2 2 3" xfId="38033"/>
    <cellStyle name="Normal 5 2 12 3 2 2_Sheet3" xfId="14786"/>
    <cellStyle name="Normal 5 2 12 3 2 3" xfId="14787"/>
    <cellStyle name="Normal 5 2 12 3 2 3 2" xfId="38036"/>
    <cellStyle name="Normal 5 2 12 3 2 3 3" xfId="38035"/>
    <cellStyle name="Normal 5 2 12 3 2 4" xfId="14788"/>
    <cellStyle name="Normal 5 2 12 3 2 4 2" xfId="38038"/>
    <cellStyle name="Normal 5 2 12 3 2 4 3" xfId="38037"/>
    <cellStyle name="Normal 5 2 12 3 2 5" xfId="14789"/>
    <cellStyle name="Normal 5 2 12 3 2 5 2" xfId="38039"/>
    <cellStyle name="Normal 5 2 12 3 2 6" xfId="38032"/>
    <cellStyle name="Normal 5 2 12 3 2_Sheet3" xfId="14790"/>
    <cellStyle name="Normal 5 2 12 3 3" xfId="14791"/>
    <cellStyle name="Normal 5 2 12 3 3 2" xfId="14792"/>
    <cellStyle name="Normal 5 2 12 3 3 2 2" xfId="38041"/>
    <cellStyle name="Normal 5 2 12 3 3 3" xfId="38040"/>
    <cellStyle name="Normal 5 2 12 3 3_Sheet3" xfId="14793"/>
    <cellStyle name="Normal 5 2 12 3 4" xfId="14794"/>
    <cellStyle name="Normal 5 2 12 3 4 2" xfId="38043"/>
    <cellStyle name="Normal 5 2 12 3 4 3" xfId="38042"/>
    <cellStyle name="Normal 5 2 12 3 5" xfId="14795"/>
    <cellStyle name="Normal 5 2 12 3 5 2" xfId="38045"/>
    <cellStyle name="Normal 5 2 12 3 5 3" xfId="38044"/>
    <cellStyle name="Normal 5 2 12 3 6" xfId="14796"/>
    <cellStyle name="Normal 5 2 12 3 6 2" xfId="38046"/>
    <cellStyle name="Normal 5 2 12 3 7" xfId="38031"/>
    <cellStyle name="Normal 5 2 12 3_Sheet3" xfId="14797"/>
    <cellStyle name="Normal 5 2 12 4" xfId="14798"/>
    <cellStyle name="Normal 5 2 12 4 2" xfId="14799"/>
    <cellStyle name="Normal 5 2 12 4 2 2" xfId="14800"/>
    <cellStyle name="Normal 5 2 12 4 2 2 2" xfId="14801"/>
    <cellStyle name="Normal 5 2 12 4 2 2 2 2" xfId="38050"/>
    <cellStyle name="Normal 5 2 12 4 2 2 3" xfId="38049"/>
    <cellStyle name="Normal 5 2 12 4 2 2_Sheet3" xfId="14802"/>
    <cellStyle name="Normal 5 2 12 4 2 3" xfId="14803"/>
    <cellStyle name="Normal 5 2 12 4 2 3 2" xfId="38052"/>
    <cellStyle name="Normal 5 2 12 4 2 3 3" xfId="38051"/>
    <cellStyle name="Normal 5 2 12 4 2 4" xfId="14804"/>
    <cellStyle name="Normal 5 2 12 4 2 4 2" xfId="38054"/>
    <cellStyle name="Normal 5 2 12 4 2 4 3" xfId="38053"/>
    <cellStyle name="Normal 5 2 12 4 2 5" xfId="14805"/>
    <cellStyle name="Normal 5 2 12 4 2 5 2" xfId="38055"/>
    <cellStyle name="Normal 5 2 12 4 2 6" xfId="38048"/>
    <cellStyle name="Normal 5 2 12 4 2_Sheet3" xfId="14806"/>
    <cellStyle name="Normal 5 2 12 4 3" xfId="14807"/>
    <cellStyle name="Normal 5 2 12 4 3 2" xfId="14808"/>
    <cellStyle name="Normal 5 2 12 4 3 2 2" xfId="38057"/>
    <cellStyle name="Normal 5 2 12 4 3 3" xfId="38056"/>
    <cellStyle name="Normal 5 2 12 4 3_Sheet3" xfId="14809"/>
    <cellStyle name="Normal 5 2 12 4 4" xfId="14810"/>
    <cellStyle name="Normal 5 2 12 4 4 2" xfId="38059"/>
    <cellStyle name="Normal 5 2 12 4 4 3" xfId="38058"/>
    <cellStyle name="Normal 5 2 12 4 5" xfId="14811"/>
    <cellStyle name="Normal 5 2 12 4 5 2" xfId="38061"/>
    <cellStyle name="Normal 5 2 12 4 5 3" xfId="38060"/>
    <cellStyle name="Normal 5 2 12 4 6" xfId="14812"/>
    <cellStyle name="Normal 5 2 12 4 6 2" xfId="38062"/>
    <cellStyle name="Normal 5 2 12 4 7" xfId="38047"/>
    <cellStyle name="Normal 5 2 12 4_Sheet3" xfId="14813"/>
    <cellStyle name="Normal 5 2 12 5" xfId="14814"/>
    <cellStyle name="Normal 5 2 12 5 2" xfId="14815"/>
    <cellStyle name="Normal 5 2 12 5 2 2" xfId="14816"/>
    <cellStyle name="Normal 5 2 12 5 2 2 2" xfId="38065"/>
    <cellStyle name="Normal 5 2 12 5 2 3" xfId="38064"/>
    <cellStyle name="Normal 5 2 12 5 2_Sheet3" xfId="14817"/>
    <cellStyle name="Normal 5 2 12 5 3" xfId="14818"/>
    <cellStyle name="Normal 5 2 12 5 3 2" xfId="38067"/>
    <cellStyle name="Normal 5 2 12 5 3 3" xfId="38066"/>
    <cellStyle name="Normal 5 2 12 5 4" xfId="14819"/>
    <cellStyle name="Normal 5 2 12 5 4 2" xfId="38069"/>
    <cellStyle name="Normal 5 2 12 5 4 3" xfId="38068"/>
    <cellStyle name="Normal 5 2 12 5 5" xfId="14820"/>
    <cellStyle name="Normal 5 2 12 5 5 2" xfId="38070"/>
    <cellStyle name="Normal 5 2 12 5 6" xfId="38063"/>
    <cellStyle name="Normal 5 2 12 5_Sheet3" xfId="14821"/>
    <cellStyle name="Normal 5 2 12 6" xfId="14822"/>
    <cellStyle name="Normal 5 2 12 6 2" xfId="14823"/>
    <cellStyle name="Normal 5 2 12 6 2 2" xfId="38072"/>
    <cellStyle name="Normal 5 2 12 6 3" xfId="38071"/>
    <cellStyle name="Normal 5 2 12 6_Sheet3" xfId="14824"/>
    <cellStyle name="Normal 5 2 12 7" xfId="14825"/>
    <cellStyle name="Normal 5 2 12 7 2" xfId="38074"/>
    <cellStyle name="Normal 5 2 12 7 3" xfId="38073"/>
    <cellStyle name="Normal 5 2 12 8" xfId="14826"/>
    <cellStyle name="Normal 5 2 12 8 2" xfId="38076"/>
    <cellStyle name="Normal 5 2 12 8 3" xfId="38075"/>
    <cellStyle name="Normal 5 2 12 9" xfId="14827"/>
    <cellStyle name="Normal 5 2 12 9 2" xfId="38077"/>
    <cellStyle name="Normal 5 2 12_Sheet3" xfId="14828"/>
    <cellStyle name="Normal 5 2 13" xfId="14829"/>
    <cellStyle name="Normal 5 2 13 2" xfId="14830"/>
    <cellStyle name="Normal 5 2 13 2 2" xfId="14831"/>
    <cellStyle name="Normal 5 2 13 2 2 2" xfId="14832"/>
    <cellStyle name="Normal 5 2 13 2 2 2 2" xfId="38081"/>
    <cellStyle name="Normal 5 2 13 2 2 3" xfId="38080"/>
    <cellStyle name="Normal 5 2 13 2 2_Sheet3" xfId="14833"/>
    <cellStyle name="Normal 5 2 13 2 3" xfId="14834"/>
    <cellStyle name="Normal 5 2 13 2 3 2" xfId="38083"/>
    <cellStyle name="Normal 5 2 13 2 3 3" xfId="38082"/>
    <cellStyle name="Normal 5 2 13 2 4" xfId="14835"/>
    <cellStyle name="Normal 5 2 13 2 4 2" xfId="38085"/>
    <cellStyle name="Normal 5 2 13 2 4 3" xfId="38084"/>
    <cellStyle name="Normal 5 2 13 2 5" xfId="14836"/>
    <cellStyle name="Normal 5 2 13 2 5 2" xfId="38086"/>
    <cellStyle name="Normal 5 2 13 2 6" xfId="38079"/>
    <cellStyle name="Normal 5 2 13 2_Sheet3" xfId="14837"/>
    <cellStyle name="Normal 5 2 13 3" xfId="14838"/>
    <cellStyle name="Normal 5 2 13 3 2" xfId="14839"/>
    <cellStyle name="Normal 5 2 13 3 2 2" xfId="38088"/>
    <cellStyle name="Normal 5 2 13 3 3" xfId="38087"/>
    <cellStyle name="Normal 5 2 13 3_Sheet3" xfId="14840"/>
    <cellStyle name="Normal 5 2 13 4" xfId="14841"/>
    <cellStyle name="Normal 5 2 13 4 2" xfId="38090"/>
    <cellStyle name="Normal 5 2 13 4 3" xfId="38089"/>
    <cellStyle name="Normal 5 2 13 5" xfId="14842"/>
    <cellStyle name="Normal 5 2 13 5 2" xfId="38092"/>
    <cellStyle name="Normal 5 2 13 5 3" xfId="38091"/>
    <cellStyle name="Normal 5 2 13 6" xfId="14843"/>
    <cellStyle name="Normal 5 2 13 6 2" xfId="38093"/>
    <cellStyle name="Normal 5 2 13 7" xfId="38078"/>
    <cellStyle name="Normal 5 2 13_Sheet3" xfId="14844"/>
    <cellStyle name="Normal 5 2 14" xfId="14845"/>
    <cellStyle name="Normal 5 2 14 2" xfId="14846"/>
    <cellStyle name="Normal 5 2 14 2 2" xfId="14847"/>
    <cellStyle name="Normal 5 2 14 2 2 2" xfId="14848"/>
    <cellStyle name="Normal 5 2 14 2 2 2 2" xfId="38097"/>
    <cellStyle name="Normal 5 2 14 2 2 3" xfId="38096"/>
    <cellStyle name="Normal 5 2 14 2 2_Sheet3" xfId="14849"/>
    <cellStyle name="Normal 5 2 14 2 3" xfId="14850"/>
    <cellStyle name="Normal 5 2 14 2 3 2" xfId="38099"/>
    <cellStyle name="Normal 5 2 14 2 3 3" xfId="38098"/>
    <cellStyle name="Normal 5 2 14 2 4" xfId="14851"/>
    <cellStyle name="Normal 5 2 14 2 4 2" xfId="38101"/>
    <cellStyle name="Normal 5 2 14 2 4 3" xfId="38100"/>
    <cellStyle name="Normal 5 2 14 2 5" xfId="14852"/>
    <cellStyle name="Normal 5 2 14 2 5 2" xfId="38102"/>
    <cellStyle name="Normal 5 2 14 2 6" xfId="38095"/>
    <cellStyle name="Normal 5 2 14 2_Sheet3" xfId="14853"/>
    <cellStyle name="Normal 5 2 14 3" xfId="14854"/>
    <cellStyle name="Normal 5 2 14 3 2" xfId="14855"/>
    <cellStyle name="Normal 5 2 14 3 2 2" xfId="38104"/>
    <cellStyle name="Normal 5 2 14 3 3" xfId="38103"/>
    <cellStyle name="Normal 5 2 14 3_Sheet3" xfId="14856"/>
    <cellStyle name="Normal 5 2 14 4" xfId="14857"/>
    <cellStyle name="Normal 5 2 14 4 2" xfId="38106"/>
    <cellStyle name="Normal 5 2 14 4 3" xfId="38105"/>
    <cellStyle name="Normal 5 2 14 5" xfId="14858"/>
    <cellStyle name="Normal 5 2 14 5 2" xfId="38108"/>
    <cellStyle name="Normal 5 2 14 5 3" xfId="38107"/>
    <cellStyle name="Normal 5 2 14 6" xfId="14859"/>
    <cellStyle name="Normal 5 2 14 6 2" xfId="38109"/>
    <cellStyle name="Normal 5 2 14 7" xfId="38094"/>
    <cellStyle name="Normal 5 2 14_Sheet3" xfId="14860"/>
    <cellStyle name="Normal 5 2 15" xfId="14861"/>
    <cellStyle name="Normal 5 2 15 2" xfId="14862"/>
    <cellStyle name="Normal 5 2 15 2 2" xfId="14863"/>
    <cellStyle name="Normal 5 2 15 2 2 2" xfId="14864"/>
    <cellStyle name="Normal 5 2 15 2 2 2 2" xfId="38113"/>
    <cellStyle name="Normal 5 2 15 2 2 3" xfId="38112"/>
    <cellStyle name="Normal 5 2 15 2 2_Sheet3" xfId="14865"/>
    <cellStyle name="Normal 5 2 15 2 3" xfId="14866"/>
    <cellStyle name="Normal 5 2 15 2 3 2" xfId="38115"/>
    <cellStyle name="Normal 5 2 15 2 3 3" xfId="38114"/>
    <cellStyle name="Normal 5 2 15 2 4" xfId="14867"/>
    <cellStyle name="Normal 5 2 15 2 4 2" xfId="38117"/>
    <cellStyle name="Normal 5 2 15 2 4 3" xfId="38116"/>
    <cellStyle name="Normal 5 2 15 2 5" xfId="14868"/>
    <cellStyle name="Normal 5 2 15 2 5 2" xfId="38118"/>
    <cellStyle name="Normal 5 2 15 2 6" xfId="38111"/>
    <cellStyle name="Normal 5 2 15 2_Sheet3" xfId="14869"/>
    <cellStyle name="Normal 5 2 15 3" xfId="14870"/>
    <cellStyle name="Normal 5 2 15 3 2" xfId="14871"/>
    <cellStyle name="Normal 5 2 15 3 2 2" xfId="38120"/>
    <cellStyle name="Normal 5 2 15 3 3" xfId="38119"/>
    <cellStyle name="Normal 5 2 15 3_Sheet3" xfId="14872"/>
    <cellStyle name="Normal 5 2 15 4" xfId="14873"/>
    <cellStyle name="Normal 5 2 15 4 2" xfId="38122"/>
    <cellStyle name="Normal 5 2 15 4 3" xfId="38121"/>
    <cellStyle name="Normal 5 2 15 5" xfId="14874"/>
    <cellStyle name="Normal 5 2 15 5 2" xfId="38124"/>
    <cellStyle name="Normal 5 2 15 5 3" xfId="38123"/>
    <cellStyle name="Normal 5 2 15 6" xfId="14875"/>
    <cellStyle name="Normal 5 2 15 6 2" xfId="38125"/>
    <cellStyle name="Normal 5 2 15 7" xfId="38110"/>
    <cellStyle name="Normal 5 2 15_Sheet3" xfId="14876"/>
    <cellStyle name="Normal 5 2 16" xfId="14877"/>
    <cellStyle name="Normal 5 2 16 2" xfId="14878"/>
    <cellStyle name="Normal 5 2 16 2 2" xfId="14879"/>
    <cellStyle name="Normal 5 2 16 2 2 2" xfId="38128"/>
    <cellStyle name="Normal 5 2 16 2 3" xfId="38127"/>
    <cellStyle name="Normal 5 2 16 2_Sheet3" xfId="14880"/>
    <cellStyle name="Normal 5 2 16 3" xfId="14881"/>
    <cellStyle name="Normal 5 2 16 3 2" xfId="38130"/>
    <cellStyle name="Normal 5 2 16 3 3" xfId="38129"/>
    <cellStyle name="Normal 5 2 16 4" xfId="14882"/>
    <cellStyle name="Normal 5 2 16 4 2" xfId="38132"/>
    <cellStyle name="Normal 5 2 16 4 3" xfId="38131"/>
    <cellStyle name="Normal 5 2 16 5" xfId="14883"/>
    <cellStyle name="Normal 5 2 16 5 2" xfId="38133"/>
    <cellStyle name="Normal 5 2 16 6" xfId="38126"/>
    <cellStyle name="Normal 5 2 16_Sheet3" xfId="14884"/>
    <cellStyle name="Normal 5 2 17" xfId="14885"/>
    <cellStyle name="Normal 5 2 17 2" xfId="14886"/>
    <cellStyle name="Normal 5 2 17 2 2" xfId="38135"/>
    <cellStyle name="Normal 5 2 17 3" xfId="38134"/>
    <cellStyle name="Normal 5 2 17_Sheet3" xfId="14887"/>
    <cellStyle name="Normal 5 2 18" xfId="14888"/>
    <cellStyle name="Normal 5 2 18 2" xfId="38137"/>
    <cellStyle name="Normal 5 2 18 3" xfId="38136"/>
    <cellStyle name="Normal 5 2 19" xfId="14889"/>
    <cellStyle name="Normal 5 2 19 2" xfId="38139"/>
    <cellStyle name="Normal 5 2 19 3" xfId="38138"/>
    <cellStyle name="Normal 5 2 2" xfId="14890"/>
    <cellStyle name="Normal 5 2 2 10" xfId="14891"/>
    <cellStyle name="Normal 5 2 2 10 2" xfId="14892"/>
    <cellStyle name="Normal 5 2 2 10 2 2" xfId="14893"/>
    <cellStyle name="Normal 5 2 2 10 2 2 2" xfId="38143"/>
    <cellStyle name="Normal 5 2 2 10 2 3" xfId="38142"/>
    <cellStyle name="Normal 5 2 2 10 2_Sheet3" xfId="14894"/>
    <cellStyle name="Normal 5 2 2 10 3" xfId="14895"/>
    <cellStyle name="Normal 5 2 2 10 3 2" xfId="38145"/>
    <cellStyle name="Normal 5 2 2 10 3 3" xfId="38144"/>
    <cellStyle name="Normal 5 2 2 10 4" xfId="14896"/>
    <cellStyle name="Normal 5 2 2 10 4 2" xfId="38147"/>
    <cellStyle name="Normal 5 2 2 10 4 3" xfId="38146"/>
    <cellStyle name="Normal 5 2 2 10 5" xfId="14897"/>
    <cellStyle name="Normal 5 2 2 10 5 2" xfId="38148"/>
    <cellStyle name="Normal 5 2 2 10 6" xfId="38141"/>
    <cellStyle name="Normal 5 2 2 10_Sheet3" xfId="14898"/>
    <cellStyle name="Normal 5 2 2 11" xfId="14899"/>
    <cellStyle name="Normal 5 2 2 11 2" xfId="14900"/>
    <cellStyle name="Normal 5 2 2 11 2 2" xfId="38150"/>
    <cellStyle name="Normal 5 2 2 11 3" xfId="38149"/>
    <cellStyle name="Normal 5 2 2 11_Sheet3" xfId="14901"/>
    <cellStyle name="Normal 5 2 2 12" xfId="14902"/>
    <cellStyle name="Normal 5 2 2 12 2" xfId="38152"/>
    <cellStyle name="Normal 5 2 2 12 3" xfId="38151"/>
    <cellStyle name="Normal 5 2 2 13" xfId="14903"/>
    <cellStyle name="Normal 5 2 2 13 2" xfId="38154"/>
    <cellStyle name="Normal 5 2 2 13 3" xfId="38153"/>
    <cellStyle name="Normal 5 2 2 14" xfId="14904"/>
    <cellStyle name="Normal 5 2 2 14 2" xfId="38155"/>
    <cellStyle name="Normal 5 2 2 15" xfId="38140"/>
    <cellStyle name="Normal 5 2 2 2" xfId="14905"/>
    <cellStyle name="Normal 5 2 2 2 10" xfId="38156"/>
    <cellStyle name="Normal 5 2 2 2 2" xfId="14906"/>
    <cellStyle name="Normal 5 2 2 2 2 2" xfId="14907"/>
    <cellStyle name="Normal 5 2 2 2 2 2 2" xfId="14908"/>
    <cellStyle name="Normal 5 2 2 2 2 2 2 2" xfId="14909"/>
    <cellStyle name="Normal 5 2 2 2 2 2 2 2 2" xfId="38160"/>
    <cellStyle name="Normal 5 2 2 2 2 2 2 3" xfId="38159"/>
    <cellStyle name="Normal 5 2 2 2 2 2 2_Sheet3" xfId="14910"/>
    <cellStyle name="Normal 5 2 2 2 2 2 3" xfId="14911"/>
    <cellStyle name="Normal 5 2 2 2 2 2 3 2" xfId="38162"/>
    <cellStyle name="Normal 5 2 2 2 2 2 3 3" xfId="38161"/>
    <cellStyle name="Normal 5 2 2 2 2 2 4" xfId="14912"/>
    <cellStyle name="Normal 5 2 2 2 2 2 4 2" xfId="38164"/>
    <cellStyle name="Normal 5 2 2 2 2 2 4 3" xfId="38163"/>
    <cellStyle name="Normal 5 2 2 2 2 2 5" xfId="14913"/>
    <cellStyle name="Normal 5 2 2 2 2 2 5 2" xfId="38165"/>
    <cellStyle name="Normal 5 2 2 2 2 2 6" xfId="38158"/>
    <cellStyle name="Normal 5 2 2 2 2 2_Sheet3" xfId="14914"/>
    <cellStyle name="Normal 5 2 2 2 2 3" xfId="14915"/>
    <cellStyle name="Normal 5 2 2 2 2 3 2" xfId="14916"/>
    <cellStyle name="Normal 5 2 2 2 2 3 2 2" xfId="38167"/>
    <cellStyle name="Normal 5 2 2 2 2 3 3" xfId="38166"/>
    <cellStyle name="Normal 5 2 2 2 2 3_Sheet3" xfId="14917"/>
    <cellStyle name="Normal 5 2 2 2 2 4" xfId="14918"/>
    <cellStyle name="Normal 5 2 2 2 2 4 2" xfId="38169"/>
    <cellStyle name="Normal 5 2 2 2 2 4 3" xfId="38168"/>
    <cellStyle name="Normal 5 2 2 2 2 5" xfId="14919"/>
    <cellStyle name="Normal 5 2 2 2 2 5 2" xfId="38171"/>
    <cellStyle name="Normal 5 2 2 2 2 5 3" xfId="38170"/>
    <cellStyle name="Normal 5 2 2 2 2 6" xfId="14920"/>
    <cellStyle name="Normal 5 2 2 2 2 6 2" xfId="38172"/>
    <cellStyle name="Normal 5 2 2 2 2 7" xfId="38157"/>
    <cellStyle name="Normal 5 2 2 2 2_Sheet3" xfId="14921"/>
    <cellStyle name="Normal 5 2 2 2 3" xfId="14922"/>
    <cellStyle name="Normal 5 2 2 2 3 2" xfId="14923"/>
    <cellStyle name="Normal 5 2 2 2 3 2 2" xfId="14924"/>
    <cellStyle name="Normal 5 2 2 2 3 2 2 2" xfId="14925"/>
    <cellStyle name="Normal 5 2 2 2 3 2 2 2 2" xfId="38176"/>
    <cellStyle name="Normal 5 2 2 2 3 2 2 3" xfId="38175"/>
    <cellStyle name="Normal 5 2 2 2 3 2 2_Sheet3" xfId="14926"/>
    <cellStyle name="Normal 5 2 2 2 3 2 3" xfId="14927"/>
    <cellStyle name="Normal 5 2 2 2 3 2 3 2" xfId="38178"/>
    <cellStyle name="Normal 5 2 2 2 3 2 3 3" xfId="38177"/>
    <cellStyle name="Normal 5 2 2 2 3 2 4" xfId="14928"/>
    <cellStyle name="Normal 5 2 2 2 3 2 4 2" xfId="38180"/>
    <cellStyle name="Normal 5 2 2 2 3 2 4 3" xfId="38179"/>
    <cellStyle name="Normal 5 2 2 2 3 2 5" xfId="14929"/>
    <cellStyle name="Normal 5 2 2 2 3 2 5 2" xfId="38181"/>
    <cellStyle name="Normal 5 2 2 2 3 2 6" xfId="38174"/>
    <cellStyle name="Normal 5 2 2 2 3 2_Sheet3" xfId="14930"/>
    <cellStyle name="Normal 5 2 2 2 3 3" xfId="14931"/>
    <cellStyle name="Normal 5 2 2 2 3 3 2" xfId="14932"/>
    <cellStyle name="Normal 5 2 2 2 3 3 2 2" xfId="38183"/>
    <cellStyle name="Normal 5 2 2 2 3 3 3" xfId="38182"/>
    <cellStyle name="Normal 5 2 2 2 3 3_Sheet3" xfId="14933"/>
    <cellStyle name="Normal 5 2 2 2 3 4" xfId="14934"/>
    <cellStyle name="Normal 5 2 2 2 3 4 2" xfId="38185"/>
    <cellStyle name="Normal 5 2 2 2 3 4 3" xfId="38184"/>
    <cellStyle name="Normal 5 2 2 2 3 5" xfId="14935"/>
    <cellStyle name="Normal 5 2 2 2 3 5 2" xfId="38187"/>
    <cellStyle name="Normal 5 2 2 2 3 5 3" xfId="38186"/>
    <cellStyle name="Normal 5 2 2 2 3 6" xfId="14936"/>
    <cellStyle name="Normal 5 2 2 2 3 6 2" xfId="38188"/>
    <cellStyle name="Normal 5 2 2 2 3 7" xfId="38173"/>
    <cellStyle name="Normal 5 2 2 2 3_Sheet3" xfId="14937"/>
    <cellStyle name="Normal 5 2 2 2 4" xfId="14938"/>
    <cellStyle name="Normal 5 2 2 2 4 2" xfId="14939"/>
    <cellStyle name="Normal 5 2 2 2 4 2 2" xfId="14940"/>
    <cellStyle name="Normal 5 2 2 2 4 2 2 2" xfId="14941"/>
    <cellStyle name="Normal 5 2 2 2 4 2 2 2 2" xfId="38192"/>
    <cellStyle name="Normal 5 2 2 2 4 2 2 3" xfId="38191"/>
    <cellStyle name="Normal 5 2 2 2 4 2 2_Sheet3" xfId="14942"/>
    <cellStyle name="Normal 5 2 2 2 4 2 3" xfId="14943"/>
    <cellStyle name="Normal 5 2 2 2 4 2 3 2" xfId="38194"/>
    <cellStyle name="Normal 5 2 2 2 4 2 3 3" xfId="38193"/>
    <cellStyle name="Normal 5 2 2 2 4 2 4" xfId="14944"/>
    <cellStyle name="Normal 5 2 2 2 4 2 4 2" xfId="38196"/>
    <cellStyle name="Normal 5 2 2 2 4 2 4 3" xfId="38195"/>
    <cellStyle name="Normal 5 2 2 2 4 2 5" xfId="14945"/>
    <cellStyle name="Normal 5 2 2 2 4 2 5 2" xfId="38197"/>
    <cellStyle name="Normal 5 2 2 2 4 2 6" xfId="38190"/>
    <cellStyle name="Normal 5 2 2 2 4 2_Sheet3" xfId="14946"/>
    <cellStyle name="Normal 5 2 2 2 4 3" xfId="14947"/>
    <cellStyle name="Normal 5 2 2 2 4 3 2" xfId="14948"/>
    <cellStyle name="Normal 5 2 2 2 4 3 2 2" xfId="38199"/>
    <cellStyle name="Normal 5 2 2 2 4 3 3" xfId="38198"/>
    <cellStyle name="Normal 5 2 2 2 4 3_Sheet3" xfId="14949"/>
    <cellStyle name="Normal 5 2 2 2 4 4" xfId="14950"/>
    <cellStyle name="Normal 5 2 2 2 4 4 2" xfId="38201"/>
    <cellStyle name="Normal 5 2 2 2 4 4 3" xfId="38200"/>
    <cellStyle name="Normal 5 2 2 2 4 5" xfId="14951"/>
    <cellStyle name="Normal 5 2 2 2 4 5 2" xfId="38203"/>
    <cellStyle name="Normal 5 2 2 2 4 5 3" xfId="38202"/>
    <cellStyle name="Normal 5 2 2 2 4 6" xfId="14952"/>
    <cellStyle name="Normal 5 2 2 2 4 6 2" xfId="38204"/>
    <cellStyle name="Normal 5 2 2 2 4 7" xfId="38189"/>
    <cellStyle name="Normal 5 2 2 2 4_Sheet3" xfId="14953"/>
    <cellStyle name="Normal 5 2 2 2 5" xfId="14954"/>
    <cellStyle name="Normal 5 2 2 2 5 2" xfId="14955"/>
    <cellStyle name="Normal 5 2 2 2 5 2 2" xfId="14956"/>
    <cellStyle name="Normal 5 2 2 2 5 2 2 2" xfId="38207"/>
    <cellStyle name="Normal 5 2 2 2 5 2 3" xfId="38206"/>
    <cellStyle name="Normal 5 2 2 2 5 2_Sheet3" xfId="14957"/>
    <cellStyle name="Normal 5 2 2 2 5 3" xfId="14958"/>
    <cellStyle name="Normal 5 2 2 2 5 3 2" xfId="38209"/>
    <cellStyle name="Normal 5 2 2 2 5 3 3" xfId="38208"/>
    <cellStyle name="Normal 5 2 2 2 5 4" xfId="14959"/>
    <cellStyle name="Normal 5 2 2 2 5 4 2" xfId="38211"/>
    <cellStyle name="Normal 5 2 2 2 5 4 3" xfId="38210"/>
    <cellStyle name="Normal 5 2 2 2 5 5" xfId="14960"/>
    <cellStyle name="Normal 5 2 2 2 5 5 2" xfId="38212"/>
    <cellStyle name="Normal 5 2 2 2 5 6" xfId="38205"/>
    <cellStyle name="Normal 5 2 2 2 5_Sheet3" xfId="14961"/>
    <cellStyle name="Normal 5 2 2 2 6" xfId="14962"/>
    <cellStyle name="Normal 5 2 2 2 6 2" xfId="14963"/>
    <cellStyle name="Normal 5 2 2 2 6 2 2" xfId="38214"/>
    <cellStyle name="Normal 5 2 2 2 6 3" xfId="38213"/>
    <cellStyle name="Normal 5 2 2 2 6_Sheet3" xfId="14964"/>
    <cellStyle name="Normal 5 2 2 2 7" xfId="14965"/>
    <cellStyle name="Normal 5 2 2 2 7 2" xfId="38216"/>
    <cellStyle name="Normal 5 2 2 2 7 3" xfId="38215"/>
    <cellStyle name="Normal 5 2 2 2 8" xfId="14966"/>
    <cellStyle name="Normal 5 2 2 2 8 2" xfId="38218"/>
    <cellStyle name="Normal 5 2 2 2 8 3" xfId="38217"/>
    <cellStyle name="Normal 5 2 2 2 9" xfId="14967"/>
    <cellStyle name="Normal 5 2 2 2 9 2" xfId="38219"/>
    <cellStyle name="Normal 5 2 2 2_Sheet3" xfId="14968"/>
    <cellStyle name="Normal 5 2 2 3" xfId="14969"/>
    <cellStyle name="Normal 5 2 2 3 10" xfId="38220"/>
    <cellStyle name="Normal 5 2 2 3 2" xfId="14970"/>
    <cellStyle name="Normal 5 2 2 3 2 2" xfId="14971"/>
    <cellStyle name="Normal 5 2 2 3 2 2 2" xfId="14972"/>
    <cellStyle name="Normal 5 2 2 3 2 2 2 2" xfId="14973"/>
    <cellStyle name="Normal 5 2 2 3 2 2 2 2 2" xfId="38224"/>
    <cellStyle name="Normal 5 2 2 3 2 2 2 3" xfId="38223"/>
    <cellStyle name="Normal 5 2 2 3 2 2 2_Sheet3" xfId="14974"/>
    <cellStyle name="Normal 5 2 2 3 2 2 3" xfId="14975"/>
    <cellStyle name="Normal 5 2 2 3 2 2 3 2" xfId="38226"/>
    <cellStyle name="Normal 5 2 2 3 2 2 3 3" xfId="38225"/>
    <cellStyle name="Normal 5 2 2 3 2 2 4" xfId="14976"/>
    <cellStyle name="Normal 5 2 2 3 2 2 4 2" xfId="38228"/>
    <cellStyle name="Normal 5 2 2 3 2 2 4 3" xfId="38227"/>
    <cellStyle name="Normal 5 2 2 3 2 2 5" xfId="14977"/>
    <cellStyle name="Normal 5 2 2 3 2 2 5 2" xfId="38229"/>
    <cellStyle name="Normal 5 2 2 3 2 2 6" xfId="38222"/>
    <cellStyle name="Normal 5 2 2 3 2 2_Sheet3" xfId="14978"/>
    <cellStyle name="Normal 5 2 2 3 2 3" xfId="14979"/>
    <cellStyle name="Normal 5 2 2 3 2 3 2" xfId="14980"/>
    <cellStyle name="Normal 5 2 2 3 2 3 2 2" xfId="38231"/>
    <cellStyle name="Normal 5 2 2 3 2 3 3" xfId="38230"/>
    <cellStyle name="Normal 5 2 2 3 2 3_Sheet3" xfId="14981"/>
    <cellStyle name="Normal 5 2 2 3 2 4" xfId="14982"/>
    <cellStyle name="Normal 5 2 2 3 2 4 2" xfId="38233"/>
    <cellStyle name="Normal 5 2 2 3 2 4 3" xfId="38232"/>
    <cellStyle name="Normal 5 2 2 3 2 5" xfId="14983"/>
    <cellStyle name="Normal 5 2 2 3 2 5 2" xfId="38235"/>
    <cellStyle name="Normal 5 2 2 3 2 5 3" xfId="38234"/>
    <cellStyle name="Normal 5 2 2 3 2 6" xfId="14984"/>
    <cellStyle name="Normal 5 2 2 3 2 6 2" xfId="38236"/>
    <cellStyle name="Normal 5 2 2 3 2 7" xfId="38221"/>
    <cellStyle name="Normal 5 2 2 3 2_Sheet3" xfId="14985"/>
    <cellStyle name="Normal 5 2 2 3 3" xfId="14986"/>
    <cellStyle name="Normal 5 2 2 3 3 2" xfId="14987"/>
    <cellStyle name="Normal 5 2 2 3 3 2 2" xfId="14988"/>
    <cellStyle name="Normal 5 2 2 3 3 2 2 2" xfId="14989"/>
    <cellStyle name="Normal 5 2 2 3 3 2 2 2 2" xfId="38240"/>
    <cellStyle name="Normal 5 2 2 3 3 2 2 3" xfId="38239"/>
    <cellStyle name="Normal 5 2 2 3 3 2 2_Sheet3" xfId="14990"/>
    <cellStyle name="Normal 5 2 2 3 3 2 3" xfId="14991"/>
    <cellStyle name="Normal 5 2 2 3 3 2 3 2" xfId="38242"/>
    <cellStyle name="Normal 5 2 2 3 3 2 3 3" xfId="38241"/>
    <cellStyle name="Normal 5 2 2 3 3 2 4" xfId="14992"/>
    <cellStyle name="Normal 5 2 2 3 3 2 4 2" xfId="38244"/>
    <cellStyle name="Normal 5 2 2 3 3 2 4 3" xfId="38243"/>
    <cellStyle name="Normal 5 2 2 3 3 2 5" xfId="14993"/>
    <cellStyle name="Normal 5 2 2 3 3 2 5 2" xfId="38245"/>
    <cellStyle name="Normal 5 2 2 3 3 2 6" xfId="38238"/>
    <cellStyle name="Normal 5 2 2 3 3 2_Sheet3" xfId="14994"/>
    <cellStyle name="Normal 5 2 2 3 3 3" xfId="14995"/>
    <cellStyle name="Normal 5 2 2 3 3 3 2" xfId="14996"/>
    <cellStyle name="Normal 5 2 2 3 3 3 2 2" xfId="38247"/>
    <cellStyle name="Normal 5 2 2 3 3 3 3" xfId="38246"/>
    <cellStyle name="Normal 5 2 2 3 3 3_Sheet3" xfId="14997"/>
    <cellStyle name="Normal 5 2 2 3 3 4" xfId="14998"/>
    <cellStyle name="Normal 5 2 2 3 3 4 2" xfId="38249"/>
    <cellStyle name="Normal 5 2 2 3 3 4 3" xfId="38248"/>
    <cellStyle name="Normal 5 2 2 3 3 5" xfId="14999"/>
    <cellStyle name="Normal 5 2 2 3 3 5 2" xfId="38251"/>
    <cellStyle name="Normal 5 2 2 3 3 5 3" xfId="38250"/>
    <cellStyle name="Normal 5 2 2 3 3 6" xfId="15000"/>
    <cellStyle name="Normal 5 2 2 3 3 6 2" xfId="38252"/>
    <cellStyle name="Normal 5 2 2 3 3 7" xfId="38237"/>
    <cellStyle name="Normal 5 2 2 3 3_Sheet3" xfId="15001"/>
    <cellStyle name="Normal 5 2 2 3 4" xfId="15002"/>
    <cellStyle name="Normal 5 2 2 3 4 2" xfId="15003"/>
    <cellStyle name="Normal 5 2 2 3 4 2 2" xfId="15004"/>
    <cellStyle name="Normal 5 2 2 3 4 2 2 2" xfId="15005"/>
    <cellStyle name="Normal 5 2 2 3 4 2 2 2 2" xfId="38256"/>
    <cellStyle name="Normal 5 2 2 3 4 2 2 3" xfId="38255"/>
    <cellStyle name="Normal 5 2 2 3 4 2 2_Sheet3" xfId="15006"/>
    <cellStyle name="Normal 5 2 2 3 4 2 3" xfId="15007"/>
    <cellStyle name="Normal 5 2 2 3 4 2 3 2" xfId="38258"/>
    <cellStyle name="Normal 5 2 2 3 4 2 3 3" xfId="38257"/>
    <cellStyle name="Normal 5 2 2 3 4 2 4" xfId="15008"/>
    <cellStyle name="Normal 5 2 2 3 4 2 4 2" xfId="38260"/>
    <cellStyle name="Normal 5 2 2 3 4 2 4 3" xfId="38259"/>
    <cellStyle name="Normal 5 2 2 3 4 2 5" xfId="15009"/>
    <cellStyle name="Normal 5 2 2 3 4 2 5 2" xfId="38261"/>
    <cellStyle name="Normal 5 2 2 3 4 2 6" xfId="38254"/>
    <cellStyle name="Normal 5 2 2 3 4 2_Sheet3" xfId="15010"/>
    <cellStyle name="Normal 5 2 2 3 4 3" xfId="15011"/>
    <cellStyle name="Normal 5 2 2 3 4 3 2" xfId="15012"/>
    <cellStyle name="Normal 5 2 2 3 4 3 2 2" xfId="38263"/>
    <cellStyle name="Normal 5 2 2 3 4 3 3" xfId="38262"/>
    <cellStyle name="Normal 5 2 2 3 4 3_Sheet3" xfId="15013"/>
    <cellStyle name="Normal 5 2 2 3 4 4" xfId="15014"/>
    <cellStyle name="Normal 5 2 2 3 4 4 2" xfId="38265"/>
    <cellStyle name="Normal 5 2 2 3 4 4 3" xfId="38264"/>
    <cellStyle name="Normal 5 2 2 3 4 5" xfId="15015"/>
    <cellStyle name="Normal 5 2 2 3 4 5 2" xfId="38267"/>
    <cellStyle name="Normal 5 2 2 3 4 5 3" xfId="38266"/>
    <cellStyle name="Normal 5 2 2 3 4 6" xfId="15016"/>
    <cellStyle name="Normal 5 2 2 3 4 6 2" xfId="38268"/>
    <cellStyle name="Normal 5 2 2 3 4 7" xfId="38253"/>
    <cellStyle name="Normal 5 2 2 3 4_Sheet3" xfId="15017"/>
    <cellStyle name="Normal 5 2 2 3 5" xfId="15018"/>
    <cellStyle name="Normal 5 2 2 3 5 2" xfId="15019"/>
    <cellStyle name="Normal 5 2 2 3 5 2 2" xfId="15020"/>
    <cellStyle name="Normal 5 2 2 3 5 2 2 2" xfId="38271"/>
    <cellStyle name="Normal 5 2 2 3 5 2 3" xfId="38270"/>
    <cellStyle name="Normal 5 2 2 3 5 2_Sheet3" xfId="15021"/>
    <cellStyle name="Normal 5 2 2 3 5 3" xfId="15022"/>
    <cellStyle name="Normal 5 2 2 3 5 3 2" xfId="38273"/>
    <cellStyle name="Normal 5 2 2 3 5 3 3" xfId="38272"/>
    <cellStyle name="Normal 5 2 2 3 5 4" xfId="15023"/>
    <cellStyle name="Normal 5 2 2 3 5 4 2" xfId="38275"/>
    <cellStyle name="Normal 5 2 2 3 5 4 3" xfId="38274"/>
    <cellStyle name="Normal 5 2 2 3 5 5" xfId="15024"/>
    <cellStyle name="Normal 5 2 2 3 5 5 2" xfId="38276"/>
    <cellStyle name="Normal 5 2 2 3 5 6" xfId="38269"/>
    <cellStyle name="Normal 5 2 2 3 5_Sheet3" xfId="15025"/>
    <cellStyle name="Normal 5 2 2 3 6" xfId="15026"/>
    <cellStyle name="Normal 5 2 2 3 6 2" xfId="15027"/>
    <cellStyle name="Normal 5 2 2 3 6 2 2" xfId="38278"/>
    <cellStyle name="Normal 5 2 2 3 6 3" xfId="38277"/>
    <cellStyle name="Normal 5 2 2 3 6_Sheet3" xfId="15028"/>
    <cellStyle name="Normal 5 2 2 3 7" xfId="15029"/>
    <cellStyle name="Normal 5 2 2 3 7 2" xfId="38280"/>
    <cellStyle name="Normal 5 2 2 3 7 3" xfId="38279"/>
    <cellStyle name="Normal 5 2 2 3 8" xfId="15030"/>
    <cellStyle name="Normal 5 2 2 3 8 2" xfId="38282"/>
    <cellStyle name="Normal 5 2 2 3 8 3" xfId="38281"/>
    <cellStyle name="Normal 5 2 2 3 9" xfId="15031"/>
    <cellStyle name="Normal 5 2 2 3 9 2" xfId="38283"/>
    <cellStyle name="Normal 5 2 2 3_Sheet3" xfId="15032"/>
    <cellStyle name="Normal 5 2 2 4" xfId="15033"/>
    <cellStyle name="Normal 5 2 2 4 10" xfId="38284"/>
    <cellStyle name="Normal 5 2 2 4 2" xfId="15034"/>
    <cellStyle name="Normal 5 2 2 4 2 2" xfId="15035"/>
    <cellStyle name="Normal 5 2 2 4 2 2 2" xfId="15036"/>
    <cellStyle name="Normal 5 2 2 4 2 2 2 2" xfId="15037"/>
    <cellStyle name="Normal 5 2 2 4 2 2 2 2 2" xfId="38288"/>
    <cellStyle name="Normal 5 2 2 4 2 2 2 3" xfId="38287"/>
    <cellStyle name="Normal 5 2 2 4 2 2 2_Sheet3" xfId="15038"/>
    <cellStyle name="Normal 5 2 2 4 2 2 3" xfId="15039"/>
    <cellStyle name="Normal 5 2 2 4 2 2 3 2" xfId="38290"/>
    <cellStyle name="Normal 5 2 2 4 2 2 3 3" xfId="38289"/>
    <cellStyle name="Normal 5 2 2 4 2 2 4" xfId="15040"/>
    <cellStyle name="Normal 5 2 2 4 2 2 4 2" xfId="38292"/>
    <cellStyle name="Normal 5 2 2 4 2 2 4 3" xfId="38291"/>
    <cellStyle name="Normal 5 2 2 4 2 2 5" xfId="15041"/>
    <cellStyle name="Normal 5 2 2 4 2 2 5 2" xfId="38293"/>
    <cellStyle name="Normal 5 2 2 4 2 2 6" xfId="38286"/>
    <cellStyle name="Normal 5 2 2 4 2 2_Sheet3" xfId="15042"/>
    <cellStyle name="Normal 5 2 2 4 2 3" xfId="15043"/>
    <cellStyle name="Normal 5 2 2 4 2 3 2" xfId="15044"/>
    <cellStyle name="Normal 5 2 2 4 2 3 2 2" xfId="38295"/>
    <cellStyle name="Normal 5 2 2 4 2 3 3" xfId="38294"/>
    <cellStyle name="Normal 5 2 2 4 2 3_Sheet3" xfId="15045"/>
    <cellStyle name="Normal 5 2 2 4 2 4" xfId="15046"/>
    <cellStyle name="Normal 5 2 2 4 2 4 2" xfId="38297"/>
    <cellStyle name="Normal 5 2 2 4 2 4 3" xfId="38296"/>
    <cellStyle name="Normal 5 2 2 4 2 5" xfId="15047"/>
    <cellStyle name="Normal 5 2 2 4 2 5 2" xfId="38299"/>
    <cellStyle name="Normal 5 2 2 4 2 5 3" xfId="38298"/>
    <cellStyle name="Normal 5 2 2 4 2 6" xfId="15048"/>
    <cellStyle name="Normal 5 2 2 4 2 6 2" xfId="38300"/>
    <cellStyle name="Normal 5 2 2 4 2 7" xfId="38285"/>
    <cellStyle name="Normal 5 2 2 4 2_Sheet3" xfId="15049"/>
    <cellStyle name="Normal 5 2 2 4 3" xfId="15050"/>
    <cellStyle name="Normal 5 2 2 4 3 2" xfId="15051"/>
    <cellStyle name="Normal 5 2 2 4 3 2 2" xfId="15052"/>
    <cellStyle name="Normal 5 2 2 4 3 2 2 2" xfId="15053"/>
    <cellStyle name="Normal 5 2 2 4 3 2 2 2 2" xfId="38304"/>
    <cellStyle name="Normal 5 2 2 4 3 2 2 3" xfId="38303"/>
    <cellStyle name="Normal 5 2 2 4 3 2 2_Sheet3" xfId="15054"/>
    <cellStyle name="Normal 5 2 2 4 3 2 3" xfId="15055"/>
    <cellStyle name="Normal 5 2 2 4 3 2 3 2" xfId="38306"/>
    <cellStyle name="Normal 5 2 2 4 3 2 3 3" xfId="38305"/>
    <cellStyle name="Normal 5 2 2 4 3 2 4" xfId="15056"/>
    <cellStyle name="Normal 5 2 2 4 3 2 4 2" xfId="38308"/>
    <cellStyle name="Normal 5 2 2 4 3 2 4 3" xfId="38307"/>
    <cellStyle name="Normal 5 2 2 4 3 2 5" xfId="15057"/>
    <cellStyle name="Normal 5 2 2 4 3 2 5 2" xfId="38309"/>
    <cellStyle name="Normal 5 2 2 4 3 2 6" xfId="38302"/>
    <cellStyle name="Normal 5 2 2 4 3 2_Sheet3" xfId="15058"/>
    <cellStyle name="Normal 5 2 2 4 3 3" xfId="15059"/>
    <cellStyle name="Normal 5 2 2 4 3 3 2" xfId="15060"/>
    <cellStyle name="Normal 5 2 2 4 3 3 2 2" xfId="38311"/>
    <cellStyle name="Normal 5 2 2 4 3 3 3" xfId="38310"/>
    <cellStyle name="Normal 5 2 2 4 3 3_Sheet3" xfId="15061"/>
    <cellStyle name="Normal 5 2 2 4 3 4" xfId="15062"/>
    <cellStyle name="Normal 5 2 2 4 3 4 2" xfId="38313"/>
    <cellStyle name="Normal 5 2 2 4 3 4 3" xfId="38312"/>
    <cellStyle name="Normal 5 2 2 4 3 5" xfId="15063"/>
    <cellStyle name="Normal 5 2 2 4 3 5 2" xfId="38315"/>
    <cellStyle name="Normal 5 2 2 4 3 5 3" xfId="38314"/>
    <cellStyle name="Normal 5 2 2 4 3 6" xfId="15064"/>
    <cellStyle name="Normal 5 2 2 4 3 6 2" xfId="38316"/>
    <cellStyle name="Normal 5 2 2 4 3 7" xfId="38301"/>
    <cellStyle name="Normal 5 2 2 4 3_Sheet3" xfId="15065"/>
    <cellStyle name="Normal 5 2 2 4 4" xfId="15066"/>
    <cellStyle name="Normal 5 2 2 4 4 2" xfId="15067"/>
    <cellStyle name="Normal 5 2 2 4 4 2 2" xfId="15068"/>
    <cellStyle name="Normal 5 2 2 4 4 2 2 2" xfId="15069"/>
    <cellStyle name="Normal 5 2 2 4 4 2 2 2 2" xfId="38320"/>
    <cellStyle name="Normal 5 2 2 4 4 2 2 3" xfId="38319"/>
    <cellStyle name="Normal 5 2 2 4 4 2 2_Sheet3" xfId="15070"/>
    <cellStyle name="Normal 5 2 2 4 4 2 3" xfId="15071"/>
    <cellStyle name="Normal 5 2 2 4 4 2 3 2" xfId="38322"/>
    <cellStyle name="Normal 5 2 2 4 4 2 3 3" xfId="38321"/>
    <cellStyle name="Normal 5 2 2 4 4 2 4" xfId="15072"/>
    <cellStyle name="Normal 5 2 2 4 4 2 4 2" xfId="38324"/>
    <cellStyle name="Normal 5 2 2 4 4 2 4 3" xfId="38323"/>
    <cellStyle name="Normal 5 2 2 4 4 2 5" xfId="15073"/>
    <cellStyle name="Normal 5 2 2 4 4 2 5 2" xfId="38325"/>
    <cellStyle name="Normal 5 2 2 4 4 2 6" xfId="38318"/>
    <cellStyle name="Normal 5 2 2 4 4 2_Sheet3" xfId="15074"/>
    <cellStyle name="Normal 5 2 2 4 4 3" xfId="15075"/>
    <cellStyle name="Normal 5 2 2 4 4 3 2" xfId="15076"/>
    <cellStyle name="Normal 5 2 2 4 4 3 2 2" xfId="38327"/>
    <cellStyle name="Normal 5 2 2 4 4 3 3" xfId="38326"/>
    <cellStyle name="Normal 5 2 2 4 4 3_Sheet3" xfId="15077"/>
    <cellStyle name="Normal 5 2 2 4 4 4" xfId="15078"/>
    <cellStyle name="Normal 5 2 2 4 4 4 2" xfId="38329"/>
    <cellStyle name="Normal 5 2 2 4 4 4 3" xfId="38328"/>
    <cellStyle name="Normal 5 2 2 4 4 5" xfId="15079"/>
    <cellStyle name="Normal 5 2 2 4 4 5 2" xfId="38331"/>
    <cellStyle name="Normal 5 2 2 4 4 5 3" xfId="38330"/>
    <cellStyle name="Normal 5 2 2 4 4 6" xfId="15080"/>
    <cellStyle name="Normal 5 2 2 4 4 6 2" xfId="38332"/>
    <cellStyle name="Normal 5 2 2 4 4 7" xfId="38317"/>
    <cellStyle name="Normal 5 2 2 4 4_Sheet3" xfId="15081"/>
    <cellStyle name="Normal 5 2 2 4 5" xfId="15082"/>
    <cellStyle name="Normal 5 2 2 4 5 2" xfId="15083"/>
    <cellStyle name="Normal 5 2 2 4 5 2 2" xfId="15084"/>
    <cellStyle name="Normal 5 2 2 4 5 2 2 2" xfId="38335"/>
    <cellStyle name="Normal 5 2 2 4 5 2 3" xfId="38334"/>
    <cellStyle name="Normal 5 2 2 4 5 2_Sheet3" xfId="15085"/>
    <cellStyle name="Normal 5 2 2 4 5 3" xfId="15086"/>
    <cellStyle name="Normal 5 2 2 4 5 3 2" xfId="38337"/>
    <cellStyle name="Normal 5 2 2 4 5 3 3" xfId="38336"/>
    <cellStyle name="Normal 5 2 2 4 5 4" xfId="15087"/>
    <cellStyle name="Normal 5 2 2 4 5 4 2" xfId="38339"/>
    <cellStyle name="Normal 5 2 2 4 5 4 3" xfId="38338"/>
    <cellStyle name="Normal 5 2 2 4 5 5" xfId="15088"/>
    <cellStyle name="Normal 5 2 2 4 5 5 2" xfId="38340"/>
    <cellStyle name="Normal 5 2 2 4 5 6" xfId="38333"/>
    <cellStyle name="Normal 5 2 2 4 5_Sheet3" xfId="15089"/>
    <cellStyle name="Normal 5 2 2 4 6" xfId="15090"/>
    <cellStyle name="Normal 5 2 2 4 6 2" xfId="15091"/>
    <cellStyle name="Normal 5 2 2 4 6 2 2" xfId="38342"/>
    <cellStyle name="Normal 5 2 2 4 6 3" xfId="38341"/>
    <cellStyle name="Normal 5 2 2 4 6_Sheet3" xfId="15092"/>
    <cellStyle name="Normal 5 2 2 4 7" xfId="15093"/>
    <cellStyle name="Normal 5 2 2 4 7 2" xfId="38344"/>
    <cellStyle name="Normal 5 2 2 4 7 3" xfId="38343"/>
    <cellStyle name="Normal 5 2 2 4 8" xfId="15094"/>
    <cellStyle name="Normal 5 2 2 4 8 2" xfId="38346"/>
    <cellStyle name="Normal 5 2 2 4 8 3" xfId="38345"/>
    <cellStyle name="Normal 5 2 2 4 9" xfId="15095"/>
    <cellStyle name="Normal 5 2 2 4 9 2" xfId="38347"/>
    <cellStyle name="Normal 5 2 2 4_Sheet3" xfId="15096"/>
    <cellStyle name="Normal 5 2 2 5" xfId="15097"/>
    <cellStyle name="Normal 5 2 2 5 10" xfId="38348"/>
    <cellStyle name="Normal 5 2 2 5 2" xfId="15098"/>
    <cellStyle name="Normal 5 2 2 5 2 2" xfId="15099"/>
    <cellStyle name="Normal 5 2 2 5 2 2 2" xfId="15100"/>
    <cellStyle name="Normal 5 2 2 5 2 2 2 2" xfId="15101"/>
    <cellStyle name="Normal 5 2 2 5 2 2 2 2 2" xfId="38352"/>
    <cellStyle name="Normal 5 2 2 5 2 2 2 3" xfId="38351"/>
    <cellStyle name="Normal 5 2 2 5 2 2 2_Sheet3" xfId="15102"/>
    <cellStyle name="Normal 5 2 2 5 2 2 3" xfId="15103"/>
    <cellStyle name="Normal 5 2 2 5 2 2 3 2" xfId="38354"/>
    <cellStyle name="Normal 5 2 2 5 2 2 3 3" xfId="38353"/>
    <cellStyle name="Normal 5 2 2 5 2 2 4" xfId="15104"/>
    <cellStyle name="Normal 5 2 2 5 2 2 4 2" xfId="38356"/>
    <cellStyle name="Normal 5 2 2 5 2 2 4 3" xfId="38355"/>
    <cellStyle name="Normal 5 2 2 5 2 2 5" xfId="15105"/>
    <cellStyle name="Normal 5 2 2 5 2 2 5 2" xfId="38357"/>
    <cellStyle name="Normal 5 2 2 5 2 2 6" xfId="38350"/>
    <cellStyle name="Normal 5 2 2 5 2 2_Sheet3" xfId="15106"/>
    <cellStyle name="Normal 5 2 2 5 2 3" xfId="15107"/>
    <cellStyle name="Normal 5 2 2 5 2 3 2" xfId="15108"/>
    <cellStyle name="Normal 5 2 2 5 2 3 2 2" xfId="38359"/>
    <cellStyle name="Normal 5 2 2 5 2 3 3" xfId="38358"/>
    <cellStyle name="Normal 5 2 2 5 2 3_Sheet3" xfId="15109"/>
    <cellStyle name="Normal 5 2 2 5 2 4" xfId="15110"/>
    <cellStyle name="Normal 5 2 2 5 2 4 2" xfId="38361"/>
    <cellStyle name="Normal 5 2 2 5 2 4 3" xfId="38360"/>
    <cellStyle name="Normal 5 2 2 5 2 5" xfId="15111"/>
    <cellStyle name="Normal 5 2 2 5 2 5 2" xfId="38363"/>
    <cellStyle name="Normal 5 2 2 5 2 5 3" xfId="38362"/>
    <cellStyle name="Normal 5 2 2 5 2 6" xfId="15112"/>
    <cellStyle name="Normal 5 2 2 5 2 6 2" xfId="38364"/>
    <cellStyle name="Normal 5 2 2 5 2 7" xfId="38349"/>
    <cellStyle name="Normal 5 2 2 5 2_Sheet3" xfId="15113"/>
    <cellStyle name="Normal 5 2 2 5 3" xfId="15114"/>
    <cellStyle name="Normal 5 2 2 5 3 2" xfId="15115"/>
    <cellStyle name="Normal 5 2 2 5 3 2 2" xfId="15116"/>
    <cellStyle name="Normal 5 2 2 5 3 2 2 2" xfId="15117"/>
    <cellStyle name="Normal 5 2 2 5 3 2 2 2 2" xfId="38368"/>
    <cellStyle name="Normal 5 2 2 5 3 2 2 3" xfId="38367"/>
    <cellStyle name="Normal 5 2 2 5 3 2 2_Sheet3" xfId="15118"/>
    <cellStyle name="Normal 5 2 2 5 3 2 3" xfId="15119"/>
    <cellStyle name="Normal 5 2 2 5 3 2 3 2" xfId="38370"/>
    <cellStyle name="Normal 5 2 2 5 3 2 3 3" xfId="38369"/>
    <cellStyle name="Normal 5 2 2 5 3 2 4" xfId="15120"/>
    <cellStyle name="Normal 5 2 2 5 3 2 4 2" xfId="38372"/>
    <cellStyle name="Normal 5 2 2 5 3 2 4 3" xfId="38371"/>
    <cellStyle name="Normal 5 2 2 5 3 2 5" xfId="15121"/>
    <cellStyle name="Normal 5 2 2 5 3 2 5 2" xfId="38373"/>
    <cellStyle name="Normal 5 2 2 5 3 2 6" xfId="38366"/>
    <cellStyle name="Normal 5 2 2 5 3 2_Sheet3" xfId="15122"/>
    <cellStyle name="Normal 5 2 2 5 3 3" xfId="15123"/>
    <cellStyle name="Normal 5 2 2 5 3 3 2" xfId="15124"/>
    <cellStyle name="Normal 5 2 2 5 3 3 2 2" xfId="38375"/>
    <cellStyle name="Normal 5 2 2 5 3 3 3" xfId="38374"/>
    <cellStyle name="Normal 5 2 2 5 3 3_Sheet3" xfId="15125"/>
    <cellStyle name="Normal 5 2 2 5 3 4" xfId="15126"/>
    <cellStyle name="Normal 5 2 2 5 3 4 2" xfId="38377"/>
    <cellStyle name="Normal 5 2 2 5 3 4 3" xfId="38376"/>
    <cellStyle name="Normal 5 2 2 5 3 5" xfId="15127"/>
    <cellStyle name="Normal 5 2 2 5 3 5 2" xfId="38379"/>
    <cellStyle name="Normal 5 2 2 5 3 5 3" xfId="38378"/>
    <cellStyle name="Normal 5 2 2 5 3 6" xfId="15128"/>
    <cellStyle name="Normal 5 2 2 5 3 6 2" xfId="38380"/>
    <cellStyle name="Normal 5 2 2 5 3 7" xfId="38365"/>
    <cellStyle name="Normal 5 2 2 5 3_Sheet3" xfId="15129"/>
    <cellStyle name="Normal 5 2 2 5 4" xfId="15130"/>
    <cellStyle name="Normal 5 2 2 5 4 2" xfId="15131"/>
    <cellStyle name="Normal 5 2 2 5 4 2 2" xfId="15132"/>
    <cellStyle name="Normal 5 2 2 5 4 2 2 2" xfId="15133"/>
    <cellStyle name="Normal 5 2 2 5 4 2 2 2 2" xfId="38384"/>
    <cellStyle name="Normal 5 2 2 5 4 2 2 3" xfId="38383"/>
    <cellStyle name="Normal 5 2 2 5 4 2 2_Sheet3" xfId="15134"/>
    <cellStyle name="Normal 5 2 2 5 4 2 3" xfId="15135"/>
    <cellStyle name="Normal 5 2 2 5 4 2 3 2" xfId="38386"/>
    <cellStyle name="Normal 5 2 2 5 4 2 3 3" xfId="38385"/>
    <cellStyle name="Normal 5 2 2 5 4 2 4" xfId="15136"/>
    <cellStyle name="Normal 5 2 2 5 4 2 4 2" xfId="38388"/>
    <cellStyle name="Normal 5 2 2 5 4 2 4 3" xfId="38387"/>
    <cellStyle name="Normal 5 2 2 5 4 2 5" xfId="15137"/>
    <cellStyle name="Normal 5 2 2 5 4 2 5 2" xfId="38389"/>
    <cellStyle name="Normal 5 2 2 5 4 2 6" xfId="38382"/>
    <cellStyle name="Normal 5 2 2 5 4 2_Sheet3" xfId="15138"/>
    <cellStyle name="Normal 5 2 2 5 4 3" xfId="15139"/>
    <cellStyle name="Normal 5 2 2 5 4 3 2" xfId="15140"/>
    <cellStyle name="Normal 5 2 2 5 4 3 2 2" xfId="38391"/>
    <cellStyle name="Normal 5 2 2 5 4 3 3" xfId="38390"/>
    <cellStyle name="Normal 5 2 2 5 4 3_Sheet3" xfId="15141"/>
    <cellStyle name="Normal 5 2 2 5 4 4" xfId="15142"/>
    <cellStyle name="Normal 5 2 2 5 4 4 2" xfId="38393"/>
    <cellStyle name="Normal 5 2 2 5 4 4 3" xfId="38392"/>
    <cellStyle name="Normal 5 2 2 5 4 5" xfId="15143"/>
    <cellStyle name="Normal 5 2 2 5 4 5 2" xfId="38395"/>
    <cellStyle name="Normal 5 2 2 5 4 5 3" xfId="38394"/>
    <cellStyle name="Normal 5 2 2 5 4 6" xfId="15144"/>
    <cellStyle name="Normal 5 2 2 5 4 6 2" xfId="38396"/>
    <cellStyle name="Normal 5 2 2 5 4 7" xfId="38381"/>
    <cellStyle name="Normal 5 2 2 5 4_Sheet3" xfId="15145"/>
    <cellStyle name="Normal 5 2 2 5 5" xfId="15146"/>
    <cellStyle name="Normal 5 2 2 5 5 2" xfId="15147"/>
    <cellStyle name="Normal 5 2 2 5 5 2 2" xfId="15148"/>
    <cellStyle name="Normal 5 2 2 5 5 2 2 2" xfId="38399"/>
    <cellStyle name="Normal 5 2 2 5 5 2 3" xfId="38398"/>
    <cellStyle name="Normal 5 2 2 5 5 2_Sheet3" xfId="15149"/>
    <cellStyle name="Normal 5 2 2 5 5 3" xfId="15150"/>
    <cellStyle name="Normal 5 2 2 5 5 3 2" xfId="38401"/>
    <cellStyle name="Normal 5 2 2 5 5 3 3" xfId="38400"/>
    <cellStyle name="Normal 5 2 2 5 5 4" xfId="15151"/>
    <cellStyle name="Normal 5 2 2 5 5 4 2" xfId="38403"/>
    <cellStyle name="Normal 5 2 2 5 5 4 3" xfId="38402"/>
    <cellStyle name="Normal 5 2 2 5 5 5" xfId="15152"/>
    <cellStyle name="Normal 5 2 2 5 5 5 2" xfId="38404"/>
    <cellStyle name="Normal 5 2 2 5 5 6" xfId="38397"/>
    <cellStyle name="Normal 5 2 2 5 5_Sheet3" xfId="15153"/>
    <cellStyle name="Normal 5 2 2 5 6" xfId="15154"/>
    <cellStyle name="Normal 5 2 2 5 6 2" xfId="15155"/>
    <cellStyle name="Normal 5 2 2 5 6 2 2" xfId="38406"/>
    <cellStyle name="Normal 5 2 2 5 6 3" xfId="38405"/>
    <cellStyle name="Normal 5 2 2 5 6_Sheet3" xfId="15156"/>
    <cellStyle name="Normal 5 2 2 5 7" xfId="15157"/>
    <cellStyle name="Normal 5 2 2 5 7 2" xfId="38408"/>
    <cellStyle name="Normal 5 2 2 5 7 3" xfId="38407"/>
    <cellStyle name="Normal 5 2 2 5 8" xfId="15158"/>
    <cellStyle name="Normal 5 2 2 5 8 2" xfId="38410"/>
    <cellStyle name="Normal 5 2 2 5 8 3" xfId="38409"/>
    <cellStyle name="Normal 5 2 2 5 9" xfId="15159"/>
    <cellStyle name="Normal 5 2 2 5 9 2" xfId="38411"/>
    <cellStyle name="Normal 5 2 2 5_Sheet3" xfId="15160"/>
    <cellStyle name="Normal 5 2 2 6" xfId="15161"/>
    <cellStyle name="Normal 5 2 2 6 10" xfId="38412"/>
    <cellStyle name="Normal 5 2 2 6 2" xfId="15162"/>
    <cellStyle name="Normal 5 2 2 6 2 2" xfId="15163"/>
    <cellStyle name="Normal 5 2 2 6 2 2 2" xfId="15164"/>
    <cellStyle name="Normal 5 2 2 6 2 2 2 2" xfId="15165"/>
    <cellStyle name="Normal 5 2 2 6 2 2 2 2 2" xfId="38416"/>
    <cellStyle name="Normal 5 2 2 6 2 2 2 3" xfId="38415"/>
    <cellStyle name="Normal 5 2 2 6 2 2 2_Sheet3" xfId="15166"/>
    <cellStyle name="Normal 5 2 2 6 2 2 3" xfId="15167"/>
    <cellStyle name="Normal 5 2 2 6 2 2 3 2" xfId="38418"/>
    <cellStyle name="Normal 5 2 2 6 2 2 3 3" xfId="38417"/>
    <cellStyle name="Normal 5 2 2 6 2 2 4" xfId="15168"/>
    <cellStyle name="Normal 5 2 2 6 2 2 4 2" xfId="38420"/>
    <cellStyle name="Normal 5 2 2 6 2 2 4 3" xfId="38419"/>
    <cellStyle name="Normal 5 2 2 6 2 2 5" xfId="15169"/>
    <cellStyle name="Normal 5 2 2 6 2 2 5 2" xfId="38421"/>
    <cellStyle name="Normal 5 2 2 6 2 2 6" xfId="38414"/>
    <cellStyle name="Normal 5 2 2 6 2 2_Sheet3" xfId="15170"/>
    <cellStyle name="Normal 5 2 2 6 2 3" xfId="15171"/>
    <cellStyle name="Normal 5 2 2 6 2 3 2" xfId="15172"/>
    <cellStyle name="Normal 5 2 2 6 2 3 2 2" xfId="38423"/>
    <cellStyle name="Normal 5 2 2 6 2 3 3" xfId="38422"/>
    <cellStyle name="Normal 5 2 2 6 2 3_Sheet3" xfId="15173"/>
    <cellStyle name="Normal 5 2 2 6 2 4" xfId="15174"/>
    <cellStyle name="Normal 5 2 2 6 2 4 2" xfId="38425"/>
    <cellStyle name="Normal 5 2 2 6 2 4 3" xfId="38424"/>
    <cellStyle name="Normal 5 2 2 6 2 5" xfId="15175"/>
    <cellStyle name="Normal 5 2 2 6 2 5 2" xfId="38427"/>
    <cellStyle name="Normal 5 2 2 6 2 5 3" xfId="38426"/>
    <cellStyle name="Normal 5 2 2 6 2 6" xfId="15176"/>
    <cellStyle name="Normal 5 2 2 6 2 6 2" xfId="38428"/>
    <cellStyle name="Normal 5 2 2 6 2 7" xfId="38413"/>
    <cellStyle name="Normal 5 2 2 6 2_Sheet3" xfId="15177"/>
    <cellStyle name="Normal 5 2 2 6 3" xfId="15178"/>
    <cellStyle name="Normal 5 2 2 6 3 2" xfId="15179"/>
    <cellStyle name="Normal 5 2 2 6 3 2 2" xfId="15180"/>
    <cellStyle name="Normal 5 2 2 6 3 2 2 2" xfId="15181"/>
    <cellStyle name="Normal 5 2 2 6 3 2 2 2 2" xfId="38432"/>
    <cellStyle name="Normal 5 2 2 6 3 2 2 3" xfId="38431"/>
    <cellStyle name="Normal 5 2 2 6 3 2 2_Sheet3" xfId="15182"/>
    <cellStyle name="Normal 5 2 2 6 3 2 3" xfId="15183"/>
    <cellStyle name="Normal 5 2 2 6 3 2 3 2" xfId="38434"/>
    <cellStyle name="Normal 5 2 2 6 3 2 3 3" xfId="38433"/>
    <cellStyle name="Normal 5 2 2 6 3 2 4" xfId="15184"/>
    <cellStyle name="Normal 5 2 2 6 3 2 4 2" xfId="38436"/>
    <cellStyle name="Normal 5 2 2 6 3 2 4 3" xfId="38435"/>
    <cellStyle name="Normal 5 2 2 6 3 2 5" xfId="15185"/>
    <cellStyle name="Normal 5 2 2 6 3 2 5 2" xfId="38437"/>
    <cellStyle name="Normal 5 2 2 6 3 2 6" xfId="38430"/>
    <cellStyle name="Normal 5 2 2 6 3 2_Sheet3" xfId="15186"/>
    <cellStyle name="Normal 5 2 2 6 3 3" xfId="15187"/>
    <cellStyle name="Normal 5 2 2 6 3 3 2" xfId="15188"/>
    <cellStyle name="Normal 5 2 2 6 3 3 2 2" xfId="38439"/>
    <cellStyle name="Normal 5 2 2 6 3 3 3" xfId="38438"/>
    <cellStyle name="Normal 5 2 2 6 3 3_Sheet3" xfId="15189"/>
    <cellStyle name="Normal 5 2 2 6 3 4" xfId="15190"/>
    <cellStyle name="Normal 5 2 2 6 3 4 2" xfId="38441"/>
    <cellStyle name="Normal 5 2 2 6 3 4 3" xfId="38440"/>
    <cellStyle name="Normal 5 2 2 6 3 5" xfId="15191"/>
    <cellStyle name="Normal 5 2 2 6 3 5 2" xfId="38443"/>
    <cellStyle name="Normal 5 2 2 6 3 5 3" xfId="38442"/>
    <cellStyle name="Normal 5 2 2 6 3 6" xfId="15192"/>
    <cellStyle name="Normal 5 2 2 6 3 6 2" xfId="38444"/>
    <cellStyle name="Normal 5 2 2 6 3 7" xfId="38429"/>
    <cellStyle name="Normal 5 2 2 6 3_Sheet3" xfId="15193"/>
    <cellStyle name="Normal 5 2 2 6 4" xfId="15194"/>
    <cellStyle name="Normal 5 2 2 6 4 2" xfId="15195"/>
    <cellStyle name="Normal 5 2 2 6 4 2 2" xfId="15196"/>
    <cellStyle name="Normal 5 2 2 6 4 2 2 2" xfId="15197"/>
    <cellStyle name="Normal 5 2 2 6 4 2 2 2 2" xfId="38448"/>
    <cellStyle name="Normal 5 2 2 6 4 2 2 3" xfId="38447"/>
    <cellStyle name="Normal 5 2 2 6 4 2 2_Sheet3" xfId="15198"/>
    <cellStyle name="Normal 5 2 2 6 4 2 3" xfId="15199"/>
    <cellStyle name="Normal 5 2 2 6 4 2 3 2" xfId="38450"/>
    <cellStyle name="Normal 5 2 2 6 4 2 3 3" xfId="38449"/>
    <cellStyle name="Normal 5 2 2 6 4 2 4" xfId="15200"/>
    <cellStyle name="Normal 5 2 2 6 4 2 4 2" xfId="38452"/>
    <cellStyle name="Normal 5 2 2 6 4 2 4 3" xfId="38451"/>
    <cellStyle name="Normal 5 2 2 6 4 2 5" xfId="15201"/>
    <cellStyle name="Normal 5 2 2 6 4 2 5 2" xfId="38453"/>
    <cellStyle name="Normal 5 2 2 6 4 2 6" xfId="38446"/>
    <cellStyle name="Normal 5 2 2 6 4 2_Sheet3" xfId="15202"/>
    <cellStyle name="Normal 5 2 2 6 4 3" xfId="15203"/>
    <cellStyle name="Normal 5 2 2 6 4 3 2" xfId="15204"/>
    <cellStyle name="Normal 5 2 2 6 4 3 2 2" xfId="38455"/>
    <cellStyle name="Normal 5 2 2 6 4 3 3" xfId="38454"/>
    <cellStyle name="Normal 5 2 2 6 4 3_Sheet3" xfId="15205"/>
    <cellStyle name="Normal 5 2 2 6 4 4" xfId="15206"/>
    <cellStyle name="Normal 5 2 2 6 4 4 2" xfId="38457"/>
    <cellStyle name="Normal 5 2 2 6 4 4 3" xfId="38456"/>
    <cellStyle name="Normal 5 2 2 6 4 5" xfId="15207"/>
    <cellStyle name="Normal 5 2 2 6 4 5 2" xfId="38459"/>
    <cellStyle name="Normal 5 2 2 6 4 5 3" xfId="38458"/>
    <cellStyle name="Normal 5 2 2 6 4 6" xfId="15208"/>
    <cellStyle name="Normal 5 2 2 6 4 6 2" xfId="38460"/>
    <cellStyle name="Normal 5 2 2 6 4 7" xfId="38445"/>
    <cellStyle name="Normal 5 2 2 6 4_Sheet3" xfId="15209"/>
    <cellStyle name="Normal 5 2 2 6 5" xfId="15210"/>
    <cellStyle name="Normal 5 2 2 6 5 2" xfId="15211"/>
    <cellStyle name="Normal 5 2 2 6 5 2 2" xfId="15212"/>
    <cellStyle name="Normal 5 2 2 6 5 2 2 2" xfId="38463"/>
    <cellStyle name="Normal 5 2 2 6 5 2 3" xfId="38462"/>
    <cellStyle name="Normal 5 2 2 6 5 2_Sheet3" xfId="15213"/>
    <cellStyle name="Normal 5 2 2 6 5 3" xfId="15214"/>
    <cellStyle name="Normal 5 2 2 6 5 3 2" xfId="38465"/>
    <cellStyle name="Normal 5 2 2 6 5 3 3" xfId="38464"/>
    <cellStyle name="Normal 5 2 2 6 5 4" xfId="15215"/>
    <cellStyle name="Normal 5 2 2 6 5 4 2" xfId="38467"/>
    <cellStyle name="Normal 5 2 2 6 5 4 3" xfId="38466"/>
    <cellStyle name="Normal 5 2 2 6 5 5" xfId="15216"/>
    <cellStyle name="Normal 5 2 2 6 5 5 2" xfId="38468"/>
    <cellStyle name="Normal 5 2 2 6 5 6" xfId="38461"/>
    <cellStyle name="Normal 5 2 2 6 5_Sheet3" xfId="15217"/>
    <cellStyle name="Normal 5 2 2 6 6" xfId="15218"/>
    <cellStyle name="Normal 5 2 2 6 6 2" xfId="15219"/>
    <cellStyle name="Normal 5 2 2 6 6 2 2" xfId="38470"/>
    <cellStyle name="Normal 5 2 2 6 6 3" xfId="38469"/>
    <cellStyle name="Normal 5 2 2 6 6_Sheet3" xfId="15220"/>
    <cellStyle name="Normal 5 2 2 6 7" xfId="15221"/>
    <cellStyle name="Normal 5 2 2 6 7 2" xfId="38472"/>
    <cellStyle name="Normal 5 2 2 6 7 3" xfId="38471"/>
    <cellStyle name="Normal 5 2 2 6 8" xfId="15222"/>
    <cellStyle name="Normal 5 2 2 6 8 2" xfId="38474"/>
    <cellStyle name="Normal 5 2 2 6 8 3" xfId="38473"/>
    <cellStyle name="Normal 5 2 2 6 9" xfId="15223"/>
    <cellStyle name="Normal 5 2 2 6 9 2" xfId="38475"/>
    <cellStyle name="Normal 5 2 2 6_Sheet3" xfId="15224"/>
    <cellStyle name="Normal 5 2 2 7" xfId="15225"/>
    <cellStyle name="Normal 5 2 2 7 2" xfId="15226"/>
    <cellStyle name="Normal 5 2 2 7 2 2" xfId="15227"/>
    <cellStyle name="Normal 5 2 2 7 2 2 2" xfId="15228"/>
    <cellStyle name="Normal 5 2 2 7 2 2 2 2" xfId="38479"/>
    <cellStyle name="Normal 5 2 2 7 2 2 3" xfId="38478"/>
    <cellStyle name="Normal 5 2 2 7 2 2_Sheet3" xfId="15229"/>
    <cellStyle name="Normal 5 2 2 7 2 3" xfId="15230"/>
    <cellStyle name="Normal 5 2 2 7 2 3 2" xfId="38481"/>
    <cellStyle name="Normal 5 2 2 7 2 3 3" xfId="38480"/>
    <cellStyle name="Normal 5 2 2 7 2 4" xfId="15231"/>
    <cellStyle name="Normal 5 2 2 7 2 4 2" xfId="38483"/>
    <cellStyle name="Normal 5 2 2 7 2 4 3" xfId="38482"/>
    <cellStyle name="Normal 5 2 2 7 2 5" xfId="15232"/>
    <cellStyle name="Normal 5 2 2 7 2 5 2" xfId="38484"/>
    <cellStyle name="Normal 5 2 2 7 2 6" xfId="38477"/>
    <cellStyle name="Normal 5 2 2 7 2_Sheet3" xfId="15233"/>
    <cellStyle name="Normal 5 2 2 7 3" xfId="15234"/>
    <cellStyle name="Normal 5 2 2 7 3 2" xfId="15235"/>
    <cellStyle name="Normal 5 2 2 7 3 2 2" xfId="38486"/>
    <cellStyle name="Normal 5 2 2 7 3 3" xfId="38485"/>
    <cellStyle name="Normal 5 2 2 7 3_Sheet3" xfId="15236"/>
    <cellStyle name="Normal 5 2 2 7 4" xfId="15237"/>
    <cellStyle name="Normal 5 2 2 7 4 2" xfId="38488"/>
    <cellStyle name="Normal 5 2 2 7 4 3" xfId="38487"/>
    <cellStyle name="Normal 5 2 2 7 5" xfId="15238"/>
    <cellStyle name="Normal 5 2 2 7 5 2" xfId="38490"/>
    <cellStyle name="Normal 5 2 2 7 5 3" xfId="38489"/>
    <cellStyle name="Normal 5 2 2 7 6" xfId="15239"/>
    <cellStyle name="Normal 5 2 2 7 6 2" xfId="38491"/>
    <cellStyle name="Normal 5 2 2 7 7" xfId="38476"/>
    <cellStyle name="Normal 5 2 2 7_Sheet3" xfId="15240"/>
    <cellStyle name="Normal 5 2 2 8" xfId="15241"/>
    <cellStyle name="Normal 5 2 2 8 2" xfId="15242"/>
    <cellStyle name="Normal 5 2 2 8 2 2" xfId="15243"/>
    <cellStyle name="Normal 5 2 2 8 2 2 2" xfId="15244"/>
    <cellStyle name="Normal 5 2 2 8 2 2 2 2" xfId="38495"/>
    <cellStyle name="Normal 5 2 2 8 2 2 3" xfId="38494"/>
    <cellStyle name="Normal 5 2 2 8 2 2_Sheet3" xfId="15245"/>
    <cellStyle name="Normal 5 2 2 8 2 3" xfId="15246"/>
    <cellStyle name="Normal 5 2 2 8 2 3 2" xfId="38497"/>
    <cellStyle name="Normal 5 2 2 8 2 3 3" xfId="38496"/>
    <cellStyle name="Normal 5 2 2 8 2 4" xfId="15247"/>
    <cellStyle name="Normal 5 2 2 8 2 4 2" xfId="38499"/>
    <cellStyle name="Normal 5 2 2 8 2 4 3" xfId="38498"/>
    <cellStyle name="Normal 5 2 2 8 2 5" xfId="15248"/>
    <cellStyle name="Normal 5 2 2 8 2 5 2" xfId="38500"/>
    <cellStyle name="Normal 5 2 2 8 2 6" xfId="38493"/>
    <cellStyle name="Normal 5 2 2 8 2_Sheet3" xfId="15249"/>
    <cellStyle name="Normal 5 2 2 8 3" xfId="15250"/>
    <cellStyle name="Normal 5 2 2 8 3 2" xfId="15251"/>
    <cellStyle name="Normal 5 2 2 8 3 2 2" xfId="38502"/>
    <cellStyle name="Normal 5 2 2 8 3 3" xfId="38501"/>
    <cellStyle name="Normal 5 2 2 8 3_Sheet3" xfId="15252"/>
    <cellStyle name="Normal 5 2 2 8 4" xfId="15253"/>
    <cellStyle name="Normal 5 2 2 8 4 2" xfId="38504"/>
    <cellStyle name="Normal 5 2 2 8 4 3" xfId="38503"/>
    <cellStyle name="Normal 5 2 2 8 5" xfId="15254"/>
    <cellStyle name="Normal 5 2 2 8 5 2" xfId="38506"/>
    <cellStyle name="Normal 5 2 2 8 5 3" xfId="38505"/>
    <cellStyle name="Normal 5 2 2 8 6" xfId="15255"/>
    <cellStyle name="Normal 5 2 2 8 6 2" xfId="38507"/>
    <cellStyle name="Normal 5 2 2 8 7" xfId="38492"/>
    <cellStyle name="Normal 5 2 2 8_Sheet3" xfId="15256"/>
    <cellStyle name="Normal 5 2 2 9" xfId="15257"/>
    <cellStyle name="Normal 5 2 2 9 2" xfId="15258"/>
    <cellStyle name="Normal 5 2 2 9 2 2" xfId="15259"/>
    <cellStyle name="Normal 5 2 2 9 2 2 2" xfId="15260"/>
    <cellStyle name="Normal 5 2 2 9 2 2 2 2" xfId="38511"/>
    <cellStyle name="Normal 5 2 2 9 2 2 3" xfId="38510"/>
    <cellStyle name="Normal 5 2 2 9 2 2_Sheet3" xfId="15261"/>
    <cellStyle name="Normal 5 2 2 9 2 3" xfId="15262"/>
    <cellStyle name="Normal 5 2 2 9 2 3 2" xfId="38513"/>
    <cellStyle name="Normal 5 2 2 9 2 3 3" xfId="38512"/>
    <cellStyle name="Normal 5 2 2 9 2 4" xfId="15263"/>
    <cellStyle name="Normal 5 2 2 9 2 4 2" xfId="38515"/>
    <cellStyle name="Normal 5 2 2 9 2 4 3" xfId="38514"/>
    <cellStyle name="Normal 5 2 2 9 2 5" xfId="15264"/>
    <cellStyle name="Normal 5 2 2 9 2 5 2" xfId="38516"/>
    <cellStyle name="Normal 5 2 2 9 2 6" xfId="38509"/>
    <cellStyle name="Normal 5 2 2 9 2_Sheet3" xfId="15265"/>
    <cellStyle name="Normal 5 2 2 9 3" xfId="15266"/>
    <cellStyle name="Normal 5 2 2 9 3 2" xfId="15267"/>
    <cellStyle name="Normal 5 2 2 9 3 2 2" xfId="38518"/>
    <cellStyle name="Normal 5 2 2 9 3 3" xfId="38517"/>
    <cellStyle name="Normal 5 2 2 9 3_Sheet3" xfId="15268"/>
    <cellStyle name="Normal 5 2 2 9 4" xfId="15269"/>
    <cellStyle name="Normal 5 2 2 9 4 2" xfId="38520"/>
    <cellStyle name="Normal 5 2 2 9 4 3" xfId="38519"/>
    <cellStyle name="Normal 5 2 2 9 5" xfId="15270"/>
    <cellStyle name="Normal 5 2 2 9 5 2" xfId="38522"/>
    <cellStyle name="Normal 5 2 2 9 5 3" xfId="38521"/>
    <cellStyle name="Normal 5 2 2 9 6" xfId="15271"/>
    <cellStyle name="Normal 5 2 2 9 6 2" xfId="38523"/>
    <cellStyle name="Normal 5 2 2 9 7" xfId="38508"/>
    <cellStyle name="Normal 5 2 2 9_Sheet3" xfId="15272"/>
    <cellStyle name="Normal 5 2 2_Sheet3" xfId="15273"/>
    <cellStyle name="Normal 5 2 20" xfId="15274"/>
    <cellStyle name="Normal 5 2 20 2" xfId="38524"/>
    <cellStyle name="Normal 5 2 21" xfId="37885"/>
    <cellStyle name="Normal 5 2 3" xfId="15275"/>
    <cellStyle name="Normal 5 2 3 10" xfId="38525"/>
    <cellStyle name="Normal 5 2 3 2" xfId="15276"/>
    <cellStyle name="Normal 5 2 3 2 2" xfId="15277"/>
    <cellStyle name="Normal 5 2 3 2 2 2" xfId="15278"/>
    <cellStyle name="Normal 5 2 3 2 2 2 2" xfId="15279"/>
    <cellStyle name="Normal 5 2 3 2 2 2 2 2" xfId="38529"/>
    <cellStyle name="Normal 5 2 3 2 2 2 3" xfId="38528"/>
    <cellStyle name="Normal 5 2 3 2 2 2_Sheet3" xfId="15280"/>
    <cellStyle name="Normal 5 2 3 2 2 3" xfId="15281"/>
    <cellStyle name="Normal 5 2 3 2 2 3 2" xfId="38531"/>
    <cellStyle name="Normal 5 2 3 2 2 3 3" xfId="38530"/>
    <cellStyle name="Normal 5 2 3 2 2 4" xfId="15282"/>
    <cellStyle name="Normal 5 2 3 2 2 4 2" xfId="38533"/>
    <cellStyle name="Normal 5 2 3 2 2 4 3" xfId="38532"/>
    <cellStyle name="Normal 5 2 3 2 2 5" xfId="15283"/>
    <cellStyle name="Normal 5 2 3 2 2 5 2" xfId="38534"/>
    <cellStyle name="Normal 5 2 3 2 2 6" xfId="38527"/>
    <cellStyle name="Normal 5 2 3 2 2_Sheet3" xfId="15284"/>
    <cellStyle name="Normal 5 2 3 2 3" xfId="15285"/>
    <cellStyle name="Normal 5 2 3 2 3 2" xfId="15286"/>
    <cellStyle name="Normal 5 2 3 2 3 2 2" xfId="38536"/>
    <cellStyle name="Normal 5 2 3 2 3 3" xfId="38535"/>
    <cellStyle name="Normal 5 2 3 2 3_Sheet3" xfId="15287"/>
    <cellStyle name="Normal 5 2 3 2 4" xfId="15288"/>
    <cellStyle name="Normal 5 2 3 2 4 2" xfId="38538"/>
    <cellStyle name="Normal 5 2 3 2 4 3" xfId="38537"/>
    <cellStyle name="Normal 5 2 3 2 5" xfId="15289"/>
    <cellStyle name="Normal 5 2 3 2 5 2" xfId="38540"/>
    <cellStyle name="Normal 5 2 3 2 5 3" xfId="38539"/>
    <cellStyle name="Normal 5 2 3 2 6" xfId="15290"/>
    <cellStyle name="Normal 5 2 3 2 6 2" xfId="38541"/>
    <cellStyle name="Normal 5 2 3 2 7" xfId="38526"/>
    <cellStyle name="Normal 5 2 3 2_Sheet3" xfId="15291"/>
    <cellStyle name="Normal 5 2 3 3" xfId="15292"/>
    <cellStyle name="Normal 5 2 3 3 2" xfId="15293"/>
    <cellStyle name="Normal 5 2 3 3 2 2" xfId="15294"/>
    <cellStyle name="Normal 5 2 3 3 2 2 2" xfId="15295"/>
    <cellStyle name="Normal 5 2 3 3 2 2 2 2" xfId="38545"/>
    <cellStyle name="Normal 5 2 3 3 2 2 3" xfId="38544"/>
    <cellStyle name="Normal 5 2 3 3 2 2_Sheet3" xfId="15296"/>
    <cellStyle name="Normal 5 2 3 3 2 3" xfId="15297"/>
    <cellStyle name="Normal 5 2 3 3 2 3 2" xfId="38547"/>
    <cellStyle name="Normal 5 2 3 3 2 3 3" xfId="38546"/>
    <cellStyle name="Normal 5 2 3 3 2 4" xfId="15298"/>
    <cellStyle name="Normal 5 2 3 3 2 4 2" xfId="38549"/>
    <cellStyle name="Normal 5 2 3 3 2 4 3" xfId="38548"/>
    <cellStyle name="Normal 5 2 3 3 2 5" xfId="15299"/>
    <cellStyle name="Normal 5 2 3 3 2 5 2" xfId="38550"/>
    <cellStyle name="Normal 5 2 3 3 2 6" xfId="38543"/>
    <cellStyle name="Normal 5 2 3 3 2_Sheet3" xfId="15300"/>
    <cellStyle name="Normal 5 2 3 3 3" xfId="15301"/>
    <cellStyle name="Normal 5 2 3 3 3 2" xfId="15302"/>
    <cellStyle name="Normal 5 2 3 3 3 2 2" xfId="38552"/>
    <cellStyle name="Normal 5 2 3 3 3 3" xfId="38551"/>
    <cellStyle name="Normal 5 2 3 3 3_Sheet3" xfId="15303"/>
    <cellStyle name="Normal 5 2 3 3 4" xfId="15304"/>
    <cellStyle name="Normal 5 2 3 3 4 2" xfId="38554"/>
    <cellStyle name="Normal 5 2 3 3 4 3" xfId="38553"/>
    <cellStyle name="Normal 5 2 3 3 5" xfId="15305"/>
    <cellStyle name="Normal 5 2 3 3 5 2" xfId="38556"/>
    <cellStyle name="Normal 5 2 3 3 5 3" xfId="38555"/>
    <cellStyle name="Normal 5 2 3 3 6" xfId="15306"/>
    <cellStyle name="Normal 5 2 3 3 6 2" xfId="38557"/>
    <cellStyle name="Normal 5 2 3 3 7" xfId="38542"/>
    <cellStyle name="Normal 5 2 3 3_Sheet3" xfId="15307"/>
    <cellStyle name="Normal 5 2 3 4" xfId="15308"/>
    <cellStyle name="Normal 5 2 3 4 2" xfId="15309"/>
    <cellStyle name="Normal 5 2 3 4 2 2" xfId="15310"/>
    <cellStyle name="Normal 5 2 3 4 2 2 2" xfId="15311"/>
    <cellStyle name="Normal 5 2 3 4 2 2 2 2" xfId="38561"/>
    <cellStyle name="Normal 5 2 3 4 2 2 3" xfId="38560"/>
    <cellStyle name="Normal 5 2 3 4 2 2_Sheet3" xfId="15312"/>
    <cellStyle name="Normal 5 2 3 4 2 3" xfId="15313"/>
    <cellStyle name="Normal 5 2 3 4 2 3 2" xfId="38563"/>
    <cellStyle name="Normal 5 2 3 4 2 3 3" xfId="38562"/>
    <cellStyle name="Normal 5 2 3 4 2 4" xfId="15314"/>
    <cellStyle name="Normal 5 2 3 4 2 4 2" xfId="38565"/>
    <cellStyle name="Normal 5 2 3 4 2 4 3" xfId="38564"/>
    <cellStyle name="Normal 5 2 3 4 2 5" xfId="15315"/>
    <cellStyle name="Normal 5 2 3 4 2 5 2" xfId="38566"/>
    <cellStyle name="Normal 5 2 3 4 2 6" xfId="38559"/>
    <cellStyle name="Normal 5 2 3 4 2_Sheet3" xfId="15316"/>
    <cellStyle name="Normal 5 2 3 4 3" xfId="15317"/>
    <cellStyle name="Normal 5 2 3 4 3 2" xfId="15318"/>
    <cellStyle name="Normal 5 2 3 4 3 2 2" xfId="38568"/>
    <cellStyle name="Normal 5 2 3 4 3 3" xfId="38567"/>
    <cellStyle name="Normal 5 2 3 4 3_Sheet3" xfId="15319"/>
    <cellStyle name="Normal 5 2 3 4 4" xfId="15320"/>
    <cellStyle name="Normal 5 2 3 4 4 2" xfId="38570"/>
    <cellStyle name="Normal 5 2 3 4 4 3" xfId="38569"/>
    <cellStyle name="Normal 5 2 3 4 5" xfId="15321"/>
    <cellStyle name="Normal 5 2 3 4 5 2" xfId="38572"/>
    <cellStyle name="Normal 5 2 3 4 5 3" xfId="38571"/>
    <cellStyle name="Normal 5 2 3 4 6" xfId="15322"/>
    <cellStyle name="Normal 5 2 3 4 6 2" xfId="38573"/>
    <cellStyle name="Normal 5 2 3 4 7" xfId="38558"/>
    <cellStyle name="Normal 5 2 3 4_Sheet3" xfId="15323"/>
    <cellStyle name="Normal 5 2 3 5" xfId="15324"/>
    <cellStyle name="Normal 5 2 3 5 2" xfId="15325"/>
    <cellStyle name="Normal 5 2 3 5 2 2" xfId="15326"/>
    <cellStyle name="Normal 5 2 3 5 2 2 2" xfId="38576"/>
    <cellStyle name="Normal 5 2 3 5 2 3" xfId="38575"/>
    <cellStyle name="Normal 5 2 3 5 2_Sheet3" xfId="15327"/>
    <cellStyle name="Normal 5 2 3 5 3" xfId="15328"/>
    <cellStyle name="Normal 5 2 3 5 3 2" xfId="38578"/>
    <cellStyle name="Normal 5 2 3 5 3 3" xfId="38577"/>
    <cellStyle name="Normal 5 2 3 5 4" xfId="15329"/>
    <cellStyle name="Normal 5 2 3 5 4 2" xfId="38580"/>
    <cellStyle name="Normal 5 2 3 5 4 3" xfId="38579"/>
    <cellStyle name="Normal 5 2 3 5 5" xfId="15330"/>
    <cellStyle name="Normal 5 2 3 5 5 2" xfId="38581"/>
    <cellStyle name="Normal 5 2 3 5 6" xfId="38574"/>
    <cellStyle name="Normal 5 2 3 5_Sheet3" xfId="15331"/>
    <cellStyle name="Normal 5 2 3 6" xfId="15332"/>
    <cellStyle name="Normal 5 2 3 6 2" xfId="15333"/>
    <cellStyle name="Normal 5 2 3 6 2 2" xfId="38583"/>
    <cellStyle name="Normal 5 2 3 6 3" xfId="38582"/>
    <cellStyle name="Normal 5 2 3 6_Sheet3" xfId="15334"/>
    <cellStyle name="Normal 5 2 3 7" xfId="15335"/>
    <cellStyle name="Normal 5 2 3 7 2" xfId="38585"/>
    <cellStyle name="Normal 5 2 3 7 3" xfId="38584"/>
    <cellStyle name="Normal 5 2 3 8" xfId="15336"/>
    <cellStyle name="Normal 5 2 3 8 2" xfId="38587"/>
    <cellStyle name="Normal 5 2 3 8 3" xfId="38586"/>
    <cellStyle name="Normal 5 2 3 9" xfId="15337"/>
    <cellStyle name="Normal 5 2 3 9 2" xfId="38588"/>
    <cellStyle name="Normal 5 2 3_Sheet3" xfId="15338"/>
    <cellStyle name="Normal 5 2 4" xfId="15339"/>
    <cellStyle name="Normal 5 2 4 10" xfId="38589"/>
    <cellStyle name="Normal 5 2 4 2" xfId="15340"/>
    <cellStyle name="Normal 5 2 4 2 2" xfId="15341"/>
    <cellStyle name="Normal 5 2 4 2 2 2" xfId="15342"/>
    <cellStyle name="Normal 5 2 4 2 2 2 2" xfId="15343"/>
    <cellStyle name="Normal 5 2 4 2 2 2 2 2" xfId="38593"/>
    <cellStyle name="Normal 5 2 4 2 2 2 3" xfId="38592"/>
    <cellStyle name="Normal 5 2 4 2 2 2_Sheet3" xfId="15344"/>
    <cellStyle name="Normal 5 2 4 2 2 3" xfId="15345"/>
    <cellStyle name="Normal 5 2 4 2 2 3 2" xfId="38595"/>
    <cellStyle name="Normal 5 2 4 2 2 3 3" xfId="38594"/>
    <cellStyle name="Normal 5 2 4 2 2 4" xfId="15346"/>
    <cellStyle name="Normal 5 2 4 2 2 4 2" xfId="38597"/>
    <cellStyle name="Normal 5 2 4 2 2 4 3" xfId="38596"/>
    <cellStyle name="Normal 5 2 4 2 2 5" xfId="15347"/>
    <cellStyle name="Normal 5 2 4 2 2 5 2" xfId="38598"/>
    <cellStyle name="Normal 5 2 4 2 2 6" xfId="38591"/>
    <cellStyle name="Normal 5 2 4 2 2_Sheet3" xfId="15348"/>
    <cellStyle name="Normal 5 2 4 2 3" xfId="15349"/>
    <cellStyle name="Normal 5 2 4 2 3 2" xfId="15350"/>
    <cellStyle name="Normal 5 2 4 2 3 2 2" xfId="38600"/>
    <cellStyle name="Normal 5 2 4 2 3 3" xfId="38599"/>
    <cellStyle name="Normal 5 2 4 2 3_Sheet3" xfId="15351"/>
    <cellStyle name="Normal 5 2 4 2 4" xfId="15352"/>
    <cellStyle name="Normal 5 2 4 2 4 2" xfId="38602"/>
    <cellStyle name="Normal 5 2 4 2 4 3" xfId="38601"/>
    <cellStyle name="Normal 5 2 4 2 5" xfId="15353"/>
    <cellStyle name="Normal 5 2 4 2 5 2" xfId="38604"/>
    <cellStyle name="Normal 5 2 4 2 5 3" xfId="38603"/>
    <cellStyle name="Normal 5 2 4 2 6" xfId="15354"/>
    <cellStyle name="Normal 5 2 4 2 6 2" xfId="38605"/>
    <cellStyle name="Normal 5 2 4 2 7" xfId="38590"/>
    <cellStyle name="Normal 5 2 4 2_Sheet3" xfId="15355"/>
    <cellStyle name="Normal 5 2 4 3" xfId="15356"/>
    <cellStyle name="Normal 5 2 4 3 2" xfId="15357"/>
    <cellStyle name="Normal 5 2 4 3 2 2" xfId="15358"/>
    <cellStyle name="Normal 5 2 4 3 2 2 2" xfId="15359"/>
    <cellStyle name="Normal 5 2 4 3 2 2 2 2" xfId="38609"/>
    <cellStyle name="Normal 5 2 4 3 2 2 3" xfId="38608"/>
    <cellStyle name="Normal 5 2 4 3 2 2_Sheet3" xfId="15360"/>
    <cellStyle name="Normal 5 2 4 3 2 3" xfId="15361"/>
    <cellStyle name="Normal 5 2 4 3 2 3 2" xfId="38611"/>
    <cellStyle name="Normal 5 2 4 3 2 3 3" xfId="38610"/>
    <cellStyle name="Normal 5 2 4 3 2 4" xfId="15362"/>
    <cellStyle name="Normal 5 2 4 3 2 4 2" xfId="38613"/>
    <cellStyle name="Normal 5 2 4 3 2 4 3" xfId="38612"/>
    <cellStyle name="Normal 5 2 4 3 2 5" xfId="15363"/>
    <cellStyle name="Normal 5 2 4 3 2 5 2" xfId="38614"/>
    <cellStyle name="Normal 5 2 4 3 2 6" xfId="38607"/>
    <cellStyle name="Normal 5 2 4 3 2_Sheet3" xfId="15364"/>
    <cellStyle name="Normal 5 2 4 3 3" xfId="15365"/>
    <cellStyle name="Normal 5 2 4 3 3 2" xfId="15366"/>
    <cellStyle name="Normal 5 2 4 3 3 2 2" xfId="38616"/>
    <cellStyle name="Normal 5 2 4 3 3 3" xfId="38615"/>
    <cellStyle name="Normal 5 2 4 3 3_Sheet3" xfId="15367"/>
    <cellStyle name="Normal 5 2 4 3 4" xfId="15368"/>
    <cellStyle name="Normal 5 2 4 3 4 2" xfId="38618"/>
    <cellStyle name="Normal 5 2 4 3 4 3" xfId="38617"/>
    <cellStyle name="Normal 5 2 4 3 5" xfId="15369"/>
    <cellStyle name="Normal 5 2 4 3 5 2" xfId="38620"/>
    <cellStyle name="Normal 5 2 4 3 5 3" xfId="38619"/>
    <cellStyle name="Normal 5 2 4 3 6" xfId="15370"/>
    <cellStyle name="Normal 5 2 4 3 6 2" xfId="38621"/>
    <cellStyle name="Normal 5 2 4 3 7" xfId="38606"/>
    <cellStyle name="Normal 5 2 4 3_Sheet3" xfId="15371"/>
    <cellStyle name="Normal 5 2 4 4" xfId="15372"/>
    <cellStyle name="Normal 5 2 4 4 2" xfId="15373"/>
    <cellStyle name="Normal 5 2 4 4 2 2" xfId="15374"/>
    <cellStyle name="Normal 5 2 4 4 2 2 2" xfId="15375"/>
    <cellStyle name="Normal 5 2 4 4 2 2 2 2" xfId="38625"/>
    <cellStyle name="Normal 5 2 4 4 2 2 3" xfId="38624"/>
    <cellStyle name="Normal 5 2 4 4 2 2_Sheet3" xfId="15376"/>
    <cellStyle name="Normal 5 2 4 4 2 3" xfId="15377"/>
    <cellStyle name="Normal 5 2 4 4 2 3 2" xfId="38627"/>
    <cellStyle name="Normal 5 2 4 4 2 3 3" xfId="38626"/>
    <cellStyle name="Normal 5 2 4 4 2 4" xfId="15378"/>
    <cellStyle name="Normal 5 2 4 4 2 4 2" xfId="38629"/>
    <cellStyle name="Normal 5 2 4 4 2 4 3" xfId="38628"/>
    <cellStyle name="Normal 5 2 4 4 2 5" xfId="15379"/>
    <cellStyle name="Normal 5 2 4 4 2 5 2" xfId="38630"/>
    <cellStyle name="Normal 5 2 4 4 2 6" xfId="38623"/>
    <cellStyle name="Normal 5 2 4 4 2_Sheet3" xfId="15380"/>
    <cellStyle name="Normal 5 2 4 4 3" xfId="15381"/>
    <cellStyle name="Normal 5 2 4 4 3 2" xfId="15382"/>
    <cellStyle name="Normal 5 2 4 4 3 2 2" xfId="38632"/>
    <cellStyle name="Normal 5 2 4 4 3 3" xfId="38631"/>
    <cellStyle name="Normal 5 2 4 4 3_Sheet3" xfId="15383"/>
    <cellStyle name="Normal 5 2 4 4 4" xfId="15384"/>
    <cellStyle name="Normal 5 2 4 4 4 2" xfId="38634"/>
    <cellStyle name="Normal 5 2 4 4 4 3" xfId="38633"/>
    <cellStyle name="Normal 5 2 4 4 5" xfId="15385"/>
    <cellStyle name="Normal 5 2 4 4 5 2" xfId="38636"/>
    <cellStyle name="Normal 5 2 4 4 5 3" xfId="38635"/>
    <cellStyle name="Normal 5 2 4 4 6" xfId="15386"/>
    <cellStyle name="Normal 5 2 4 4 6 2" xfId="38637"/>
    <cellStyle name="Normal 5 2 4 4 7" xfId="38622"/>
    <cellStyle name="Normal 5 2 4 4_Sheet3" xfId="15387"/>
    <cellStyle name="Normal 5 2 4 5" xfId="15388"/>
    <cellStyle name="Normal 5 2 4 5 2" xfId="15389"/>
    <cellStyle name="Normal 5 2 4 5 2 2" xfId="15390"/>
    <cellStyle name="Normal 5 2 4 5 2 2 2" xfId="38640"/>
    <cellStyle name="Normal 5 2 4 5 2 3" xfId="38639"/>
    <cellStyle name="Normal 5 2 4 5 2_Sheet3" xfId="15391"/>
    <cellStyle name="Normal 5 2 4 5 3" xfId="15392"/>
    <cellStyle name="Normal 5 2 4 5 3 2" xfId="38642"/>
    <cellStyle name="Normal 5 2 4 5 3 3" xfId="38641"/>
    <cellStyle name="Normal 5 2 4 5 4" xfId="15393"/>
    <cellStyle name="Normal 5 2 4 5 4 2" xfId="38644"/>
    <cellStyle name="Normal 5 2 4 5 4 3" xfId="38643"/>
    <cellStyle name="Normal 5 2 4 5 5" xfId="15394"/>
    <cellStyle name="Normal 5 2 4 5 5 2" xfId="38645"/>
    <cellStyle name="Normal 5 2 4 5 6" xfId="38638"/>
    <cellStyle name="Normal 5 2 4 5_Sheet3" xfId="15395"/>
    <cellStyle name="Normal 5 2 4 6" xfId="15396"/>
    <cellStyle name="Normal 5 2 4 6 2" xfId="15397"/>
    <cellStyle name="Normal 5 2 4 6 2 2" xfId="38647"/>
    <cellStyle name="Normal 5 2 4 6 3" xfId="38646"/>
    <cellStyle name="Normal 5 2 4 6_Sheet3" xfId="15398"/>
    <cellStyle name="Normal 5 2 4 7" xfId="15399"/>
    <cellStyle name="Normal 5 2 4 7 2" xfId="38649"/>
    <cellStyle name="Normal 5 2 4 7 3" xfId="38648"/>
    <cellStyle name="Normal 5 2 4 8" xfId="15400"/>
    <cellStyle name="Normal 5 2 4 8 2" xfId="38651"/>
    <cellStyle name="Normal 5 2 4 8 3" xfId="38650"/>
    <cellStyle name="Normal 5 2 4 9" xfId="15401"/>
    <cellStyle name="Normal 5 2 4 9 2" xfId="38652"/>
    <cellStyle name="Normal 5 2 4_Sheet3" xfId="15402"/>
    <cellStyle name="Normal 5 2 5" xfId="15403"/>
    <cellStyle name="Normal 5 2 5 10" xfId="38653"/>
    <cellStyle name="Normal 5 2 5 2" xfId="15404"/>
    <cellStyle name="Normal 5 2 5 2 2" xfId="15405"/>
    <cellStyle name="Normal 5 2 5 2 2 2" xfId="15406"/>
    <cellStyle name="Normal 5 2 5 2 2 2 2" xfId="15407"/>
    <cellStyle name="Normal 5 2 5 2 2 2 2 2" xfId="38657"/>
    <cellStyle name="Normal 5 2 5 2 2 2 3" xfId="38656"/>
    <cellStyle name="Normal 5 2 5 2 2 2_Sheet3" xfId="15408"/>
    <cellStyle name="Normal 5 2 5 2 2 3" xfId="15409"/>
    <cellStyle name="Normal 5 2 5 2 2 3 2" xfId="38659"/>
    <cellStyle name="Normal 5 2 5 2 2 3 3" xfId="38658"/>
    <cellStyle name="Normal 5 2 5 2 2 4" xfId="15410"/>
    <cellStyle name="Normal 5 2 5 2 2 4 2" xfId="38661"/>
    <cellStyle name="Normal 5 2 5 2 2 4 3" xfId="38660"/>
    <cellStyle name="Normal 5 2 5 2 2 5" xfId="15411"/>
    <cellStyle name="Normal 5 2 5 2 2 5 2" xfId="38662"/>
    <cellStyle name="Normal 5 2 5 2 2 6" xfId="38655"/>
    <cellStyle name="Normal 5 2 5 2 2_Sheet3" xfId="15412"/>
    <cellStyle name="Normal 5 2 5 2 3" xfId="15413"/>
    <cellStyle name="Normal 5 2 5 2 3 2" xfId="15414"/>
    <cellStyle name="Normal 5 2 5 2 3 2 2" xfId="38664"/>
    <cellStyle name="Normal 5 2 5 2 3 3" xfId="38663"/>
    <cellStyle name="Normal 5 2 5 2 3_Sheet3" xfId="15415"/>
    <cellStyle name="Normal 5 2 5 2 4" xfId="15416"/>
    <cellStyle name="Normal 5 2 5 2 4 2" xfId="38666"/>
    <cellStyle name="Normal 5 2 5 2 4 3" xfId="38665"/>
    <cellStyle name="Normal 5 2 5 2 5" xfId="15417"/>
    <cellStyle name="Normal 5 2 5 2 5 2" xfId="38668"/>
    <cellStyle name="Normal 5 2 5 2 5 3" xfId="38667"/>
    <cellStyle name="Normal 5 2 5 2 6" xfId="15418"/>
    <cellStyle name="Normal 5 2 5 2 6 2" xfId="38669"/>
    <cellStyle name="Normal 5 2 5 2 7" xfId="38654"/>
    <cellStyle name="Normal 5 2 5 2_Sheet3" xfId="15419"/>
    <cellStyle name="Normal 5 2 5 3" xfId="15420"/>
    <cellStyle name="Normal 5 2 5 3 2" xfId="15421"/>
    <cellStyle name="Normal 5 2 5 3 2 2" xfId="15422"/>
    <cellStyle name="Normal 5 2 5 3 2 2 2" xfId="15423"/>
    <cellStyle name="Normal 5 2 5 3 2 2 2 2" xfId="38673"/>
    <cellStyle name="Normal 5 2 5 3 2 2 3" xfId="38672"/>
    <cellStyle name="Normal 5 2 5 3 2 2_Sheet3" xfId="15424"/>
    <cellStyle name="Normal 5 2 5 3 2 3" xfId="15425"/>
    <cellStyle name="Normal 5 2 5 3 2 3 2" xfId="38675"/>
    <cellStyle name="Normal 5 2 5 3 2 3 3" xfId="38674"/>
    <cellStyle name="Normal 5 2 5 3 2 4" xfId="15426"/>
    <cellStyle name="Normal 5 2 5 3 2 4 2" xfId="38677"/>
    <cellStyle name="Normal 5 2 5 3 2 4 3" xfId="38676"/>
    <cellStyle name="Normal 5 2 5 3 2 5" xfId="15427"/>
    <cellStyle name="Normal 5 2 5 3 2 5 2" xfId="38678"/>
    <cellStyle name="Normal 5 2 5 3 2 6" xfId="38671"/>
    <cellStyle name="Normal 5 2 5 3 2_Sheet3" xfId="15428"/>
    <cellStyle name="Normal 5 2 5 3 3" xfId="15429"/>
    <cellStyle name="Normal 5 2 5 3 3 2" xfId="15430"/>
    <cellStyle name="Normal 5 2 5 3 3 2 2" xfId="38680"/>
    <cellStyle name="Normal 5 2 5 3 3 3" xfId="38679"/>
    <cellStyle name="Normal 5 2 5 3 3_Sheet3" xfId="15431"/>
    <cellStyle name="Normal 5 2 5 3 4" xfId="15432"/>
    <cellStyle name="Normal 5 2 5 3 4 2" xfId="38682"/>
    <cellStyle name="Normal 5 2 5 3 4 3" xfId="38681"/>
    <cellStyle name="Normal 5 2 5 3 5" xfId="15433"/>
    <cellStyle name="Normal 5 2 5 3 5 2" xfId="38684"/>
    <cellStyle name="Normal 5 2 5 3 5 3" xfId="38683"/>
    <cellStyle name="Normal 5 2 5 3 6" xfId="15434"/>
    <cellStyle name="Normal 5 2 5 3 6 2" xfId="38685"/>
    <cellStyle name="Normal 5 2 5 3 7" xfId="38670"/>
    <cellStyle name="Normal 5 2 5 3_Sheet3" xfId="15435"/>
    <cellStyle name="Normal 5 2 5 4" xfId="15436"/>
    <cellStyle name="Normal 5 2 5 4 2" xfId="15437"/>
    <cellStyle name="Normal 5 2 5 4 2 2" xfId="15438"/>
    <cellStyle name="Normal 5 2 5 4 2 2 2" xfId="15439"/>
    <cellStyle name="Normal 5 2 5 4 2 2 2 2" xfId="38689"/>
    <cellStyle name="Normal 5 2 5 4 2 2 3" xfId="38688"/>
    <cellStyle name="Normal 5 2 5 4 2 2_Sheet3" xfId="15440"/>
    <cellStyle name="Normal 5 2 5 4 2 3" xfId="15441"/>
    <cellStyle name="Normal 5 2 5 4 2 3 2" xfId="38691"/>
    <cellStyle name="Normal 5 2 5 4 2 3 3" xfId="38690"/>
    <cellStyle name="Normal 5 2 5 4 2 4" xfId="15442"/>
    <cellStyle name="Normal 5 2 5 4 2 4 2" xfId="38693"/>
    <cellStyle name="Normal 5 2 5 4 2 4 3" xfId="38692"/>
    <cellStyle name="Normal 5 2 5 4 2 5" xfId="15443"/>
    <cellStyle name="Normal 5 2 5 4 2 5 2" xfId="38694"/>
    <cellStyle name="Normal 5 2 5 4 2 6" xfId="38687"/>
    <cellStyle name="Normal 5 2 5 4 2_Sheet3" xfId="15444"/>
    <cellStyle name="Normal 5 2 5 4 3" xfId="15445"/>
    <cellStyle name="Normal 5 2 5 4 3 2" xfId="15446"/>
    <cellStyle name="Normal 5 2 5 4 3 2 2" xfId="38696"/>
    <cellStyle name="Normal 5 2 5 4 3 3" xfId="38695"/>
    <cellStyle name="Normal 5 2 5 4 3_Sheet3" xfId="15447"/>
    <cellStyle name="Normal 5 2 5 4 4" xfId="15448"/>
    <cellStyle name="Normal 5 2 5 4 4 2" xfId="38698"/>
    <cellStyle name="Normal 5 2 5 4 4 3" xfId="38697"/>
    <cellStyle name="Normal 5 2 5 4 5" xfId="15449"/>
    <cellStyle name="Normal 5 2 5 4 5 2" xfId="38700"/>
    <cellStyle name="Normal 5 2 5 4 5 3" xfId="38699"/>
    <cellStyle name="Normal 5 2 5 4 6" xfId="15450"/>
    <cellStyle name="Normal 5 2 5 4 6 2" xfId="38701"/>
    <cellStyle name="Normal 5 2 5 4 7" xfId="38686"/>
    <cellStyle name="Normal 5 2 5 4_Sheet3" xfId="15451"/>
    <cellStyle name="Normal 5 2 5 5" xfId="15452"/>
    <cellStyle name="Normal 5 2 5 5 2" xfId="15453"/>
    <cellStyle name="Normal 5 2 5 5 2 2" xfId="15454"/>
    <cellStyle name="Normal 5 2 5 5 2 2 2" xfId="38704"/>
    <cellStyle name="Normal 5 2 5 5 2 3" xfId="38703"/>
    <cellStyle name="Normal 5 2 5 5 2_Sheet3" xfId="15455"/>
    <cellStyle name="Normal 5 2 5 5 3" xfId="15456"/>
    <cellStyle name="Normal 5 2 5 5 3 2" xfId="38706"/>
    <cellStyle name="Normal 5 2 5 5 3 3" xfId="38705"/>
    <cellStyle name="Normal 5 2 5 5 4" xfId="15457"/>
    <cellStyle name="Normal 5 2 5 5 4 2" xfId="38708"/>
    <cellStyle name="Normal 5 2 5 5 4 3" xfId="38707"/>
    <cellStyle name="Normal 5 2 5 5 5" xfId="15458"/>
    <cellStyle name="Normal 5 2 5 5 5 2" xfId="38709"/>
    <cellStyle name="Normal 5 2 5 5 6" xfId="38702"/>
    <cellStyle name="Normal 5 2 5 5_Sheet3" xfId="15459"/>
    <cellStyle name="Normal 5 2 5 6" xfId="15460"/>
    <cellStyle name="Normal 5 2 5 6 2" xfId="15461"/>
    <cellStyle name="Normal 5 2 5 6 2 2" xfId="38711"/>
    <cellStyle name="Normal 5 2 5 6 3" xfId="38710"/>
    <cellStyle name="Normal 5 2 5 6_Sheet3" xfId="15462"/>
    <cellStyle name="Normal 5 2 5 7" xfId="15463"/>
    <cellStyle name="Normal 5 2 5 7 2" xfId="38713"/>
    <cellStyle name="Normal 5 2 5 7 3" xfId="38712"/>
    <cellStyle name="Normal 5 2 5 8" xfId="15464"/>
    <cellStyle name="Normal 5 2 5 8 2" xfId="38715"/>
    <cellStyle name="Normal 5 2 5 8 3" xfId="38714"/>
    <cellStyle name="Normal 5 2 5 9" xfId="15465"/>
    <cellStyle name="Normal 5 2 5 9 2" xfId="38716"/>
    <cellStyle name="Normal 5 2 5_Sheet3" xfId="15466"/>
    <cellStyle name="Normal 5 2 6" xfId="15467"/>
    <cellStyle name="Normal 5 2 6 10" xfId="38717"/>
    <cellStyle name="Normal 5 2 6 2" xfId="15468"/>
    <cellStyle name="Normal 5 2 6 2 2" xfId="15469"/>
    <cellStyle name="Normal 5 2 6 2 2 2" xfId="15470"/>
    <cellStyle name="Normal 5 2 6 2 2 2 2" xfId="15471"/>
    <cellStyle name="Normal 5 2 6 2 2 2 2 2" xfId="38721"/>
    <cellStyle name="Normal 5 2 6 2 2 2 3" xfId="38720"/>
    <cellStyle name="Normal 5 2 6 2 2 2_Sheet3" xfId="15472"/>
    <cellStyle name="Normal 5 2 6 2 2 3" xfId="15473"/>
    <cellStyle name="Normal 5 2 6 2 2 3 2" xfId="38723"/>
    <cellStyle name="Normal 5 2 6 2 2 3 3" xfId="38722"/>
    <cellStyle name="Normal 5 2 6 2 2 4" xfId="15474"/>
    <cellStyle name="Normal 5 2 6 2 2 4 2" xfId="38725"/>
    <cellStyle name="Normal 5 2 6 2 2 4 3" xfId="38724"/>
    <cellStyle name="Normal 5 2 6 2 2 5" xfId="15475"/>
    <cellStyle name="Normal 5 2 6 2 2 5 2" xfId="38726"/>
    <cellStyle name="Normal 5 2 6 2 2 6" xfId="38719"/>
    <cellStyle name="Normal 5 2 6 2 2_Sheet3" xfId="15476"/>
    <cellStyle name="Normal 5 2 6 2 3" xfId="15477"/>
    <cellStyle name="Normal 5 2 6 2 3 2" xfId="15478"/>
    <cellStyle name="Normal 5 2 6 2 3 2 2" xfId="38728"/>
    <cellStyle name="Normal 5 2 6 2 3 3" xfId="38727"/>
    <cellStyle name="Normal 5 2 6 2 3_Sheet3" xfId="15479"/>
    <cellStyle name="Normal 5 2 6 2 4" xfId="15480"/>
    <cellStyle name="Normal 5 2 6 2 4 2" xfId="38730"/>
    <cellStyle name="Normal 5 2 6 2 4 3" xfId="38729"/>
    <cellStyle name="Normal 5 2 6 2 5" xfId="15481"/>
    <cellStyle name="Normal 5 2 6 2 5 2" xfId="38732"/>
    <cellStyle name="Normal 5 2 6 2 5 3" xfId="38731"/>
    <cellStyle name="Normal 5 2 6 2 6" xfId="15482"/>
    <cellStyle name="Normal 5 2 6 2 6 2" xfId="38733"/>
    <cellStyle name="Normal 5 2 6 2 7" xfId="38718"/>
    <cellStyle name="Normal 5 2 6 2_Sheet3" xfId="15483"/>
    <cellStyle name="Normal 5 2 6 3" xfId="15484"/>
    <cellStyle name="Normal 5 2 6 3 2" xfId="15485"/>
    <cellStyle name="Normal 5 2 6 3 2 2" xfId="15486"/>
    <cellStyle name="Normal 5 2 6 3 2 2 2" xfId="15487"/>
    <cellStyle name="Normal 5 2 6 3 2 2 2 2" xfId="38737"/>
    <cellStyle name="Normal 5 2 6 3 2 2 3" xfId="38736"/>
    <cellStyle name="Normal 5 2 6 3 2 2_Sheet3" xfId="15488"/>
    <cellStyle name="Normal 5 2 6 3 2 3" xfId="15489"/>
    <cellStyle name="Normal 5 2 6 3 2 3 2" xfId="38739"/>
    <cellStyle name="Normal 5 2 6 3 2 3 3" xfId="38738"/>
    <cellStyle name="Normal 5 2 6 3 2 4" xfId="15490"/>
    <cellStyle name="Normal 5 2 6 3 2 4 2" xfId="38741"/>
    <cellStyle name="Normal 5 2 6 3 2 4 3" xfId="38740"/>
    <cellStyle name="Normal 5 2 6 3 2 5" xfId="15491"/>
    <cellStyle name="Normal 5 2 6 3 2 5 2" xfId="38742"/>
    <cellStyle name="Normal 5 2 6 3 2 6" xfId="38735"/>
    <cellStyle name="Normal 5 2 6 3 2_Sheet3" xfId="15492"/>
    <cellStyle name="Normal 5 2 6 3 3" xfId="15493"/>
    <cellStyle name="Normal 5 2 6 3 3 2" xfId="15494"/>
    <cellStyle name="Normal 5 2 6 3 3 2 2" xfId="38744"/>
    <cellStyle name="Normal 5 2 6 3 3 3" xfId="38743"/>
    <cellStyle name="Normal 5 2 6 3 3_Sheet3" xfId="15495"/>
    <cellStyle name="Normal 5 2 6 3 4" xfId="15496"/>
    <cellStyle name="Normal 5 2 6 3 4 2" xfId="38746"/>
    <cellStyle name="Normal 5 2 6 3 4 3" xfId="38745"/>
    <cellStyle name="Normal 5 2 6 3 5" xfId="15497"/>
    <cellStyle name="Normal 5 2 6 3 5 2" xfId="38748"/>
    <cellStyle name="Normal 5 2 6 3 5 3" xfId="38747"/>
    <cellStyle name="Normal 5 2 6 3 6" xfId="15498"/>
    <cellStyle name="Normal 5 2 6 3 6 2" xfId="38749"/>
    <cellStyle name="Normal 5 2 6 3 7" xfId="38734"/>
    <cellStyle name="Normal 5 2 6 3_Sheet3" xfId="15499"/>
    <cellStyle name="Normal 5 2 6 4" xfId="15500"/>
    <cellStyle name="Normal 5 2 6 4 2" xfId="15501"/>
    <cellStyle name="Normal 5 2 6 4 2 2" xfId="15502"/>
    <cellStyle name="Normal 5 2 6 4 2 2 2" xfId="15503"/>
    <cellStyle name="Normal 5 2 6 4 2 2 2 2" xfId="38753"/>
    <cellStyle name="Normal 5 2 6 4 2 2 3" xfId="38752"/>
    <cellStyle name="Normal 5 2 6 4 2 2_Sheet3" xfId="15504"/>
    <cellStyle name="Normal 5 2 6 4 2 3" xfId="15505"/>
    <cellStyle name="Normal 5 2 6 4 2 3 2" xfId="38755"/>
    <cellStyle name="Normal 5 2 6 4 2 3 3" xfId="38754"/>
    <cellStyle name="Normal 5 2 6 4 2 4" xfId="15506"/>
    <cellStyle name="Normal 5 2 6 4 2 4 2" xfId="38757"/>
    <cellStyle name="Normal 5 2 6 4 2 4 3" xfId="38756"/>
    <cellStyle name="Normal 5 2 6 4 2 5" xfId="15507"/>
    <cellStyle name="Normal 5 2 6 4 2 5 2" xfId="38758"/>
    <cellStyle name="Normal 5 2 6 4 2 6" xfId="38751"/>
    <cellStyle name="Normal 5 2 6 4 2_Sheet3" xfId="15508"/>
    <cellStyle name="Normal 5 2 6 4 3" xfId="15509"/>
    <cellStyle name="Normal 5 2 6 4 3 2" xfId="15510"/>
    <cellStyle name="Normal 5 2 6 4 3 2 2" xfId="38760"/>
    <cellStyle name="Normal 5 2 6 4 3 3" xfId="38759"/>
    <cellStyle name="Normal 5 2 6 4 3_Sheet3" xfId="15511"/>
    <cellStyle name="Normal 5 2 6 4 4" xfId="15512"/>
    <cellStyle name="Normal 5 2 6 4 4 2" xfId="38762"/>
    <cellStyle name="Normal 5 2 6 4 4 3" xfId="38761"/>
    <cellStyle name="Normal 5 2 6 4 5" xfId="15513"/>
    <cellStyle name="Normal 5 2 6 4 5 2" xfId="38764"/>
    <cellStyle name="Normal 5 2 6 4 5 3" xfId="38763"/>
    <cellStyle name="Normal 5 2 6 4 6" xfId="15514"/>
    <cellStyle name="Normal 5 2 6 4 6 2" xfId="38765"/>
    <cellStyle name="Normal 5 2 6 4 7" xfId="38750"/>
    <cellStyle name="Normal 5 2 6 4_Sheet3" xfId="15515"/>
    <cellStyle name="Normal 5 2 6 5" xfId="15516"/>
    <cellStyle name="Normal 5 2 6 5 2" xfId="15517"/>
    <cellStyle name="Normal 5 2 6 5 2 2" xfId="15518"/>
    <cellStyle name="Normal 5 2 6 5 2 2 2" xfId="38768"/>
    <cellStyle name="Normal 5 2 6 5 2 3" xfId="38767"/>
    <cellStyle name="Normal 5 2 6 5 2_Sheet3" xfId="15519"/>
    <cellStyle name="Normal 5 2 6 5 3" xfId="15520"/>
    <cellStyle name="Normal 5 2 6 5 3 2" xfId="38770"/>
    <cellStyle name="Normal 5 2 6 5 3 3" xfId="38769"/>
    <cellStyle name="Normal 5 2 6 5 4" xfId="15521"/>
    <cellStyle name="Normal 5 2 6 5 4 2" xfId="38772"/>
    <cellStyle name="Normal 5 2 6 5 4 3" xfId="38771"/>
    <cellStyle name="Normal 5 2 6 5 5" xfId="15522"/>
    <cellStyle name="Normal 5 2 6 5 5 2" xfId="38773"/>
    <cellStyle name="Normal 5 2 6 5 6" xfId="38766"/>
    <cellStyle name="Normal 5 2 6 5_Sheet3" xfId="15523"/>
    <cellStyle name="Normal 5 2 6 6" xfId="15524"/>
    <cellStyle name="Normal 5 2 6 6 2" xfId="15525"/>
    <cellStyle name="Normal 5 2 6 6 2 2" xfId="38775"/>
    <cellStyle name="Normal 5 2 6 6 3" xfId="38774"/>
    <cellStyle name="Normal 5 2 6 6_Sheet3" xfId="15526"/>
    <cellStyle name="Normal 5 2 6 7" xfId="15527"/>
    <cellStyle name="Normal 5 2 6 7 2" xfId="38777"/>
    <cellStyle name="Normal 5 2 6 7 3" xfId="38776"/>
    <cellStyle name="Normal 5 2 6 8" xfId="15528"/>
    <cellStyle name="Normal 5 2 6 8 2" xfId="38779"/>
    <cellStyle name="Normal 5 2 6 8 3" xfId="38778"/>
    <cellStyle name="Normal 5 2 6 9" xfId="15529"/>
    <cellStyle name="Normal 5 2 6 9 2" xfId="38780"/>
    <cellStyle name="Normal 5 2 6_Sheet3" xfId="15530"/>
    <cellStyle name="Normal 5 2 7" xfId="15531"/>
    <cellStyle name="Normal 5 2 7 10" xfId="38781"/>
    <cellStyle name="Normal 5 2 7 2" xfId="15532"/>
    <cellStyle name="Normal 5 2 7 2 2" xfId="15533"/>
    <cellStyle name="Normal 5 2 7 2 2 2" xfId="15534"/>
    <cellStyle name="Normal 5 2 7 2 2 2 2" xfId="15535"/>
    <cellStyle name="Normal 5 2 7 2 2 2 2 2" xfId="38785"/>
    <cellStyle name="Normal 5 2 7 2 2 2 3" xfId="38784"/>
    <cellStyle name="Normal 5 2 7 2 2 2_Sheet3" xfId="15536"/>
    <cellStyle name="Normal 5 2 7 2 2 3" xfId="15537"/>
    <cellStyle name="Normal 5 2 7 2 2 3 2" xfId="38787"/>
    <cellStyle name="Normal 5 2 7 2 2 3 3" xfId="38786"/>
    <cellStyle name="Normal 5 2 7 2 2 4" xfId="15538"/>
    <cellStyle name="Normal 5 2 7 2 2 4 2" xfId="38789"/>
    <cellStyle name="Normal 5 2 7 2 2 4 3" xfId="38788"/>
    <cellStyle name="Normal 5 2 7 2 2 5" xfId="15539"/>
    <cellStyle name="Normal 5 2 7 2 2 5 2" xfId="38790"/>
    <cellStyle name="Normal 5 2 7 2 2 6" xfId="38783"/>
    <cellStyle name="Normal 5 2 7 2 2_Sheet3" xfId="15540"/>
    <cellStyle name="Normal 5 2 7 2 3" xfId="15541"/>
    <cellStyle name="Normal 5 2 7 2 3 2" xfId="15542"/>
    <cellStyle name="Normal 5 2 7 2 3 2 2" xfId="38792"/>
    <cellStyle name="Normal 5 2 7 2 3 3" xfId="38791"/>
    <cellStyle name="Normal 5 2 7 2 3_Sheet3" xfId="15543"/>
    <cellStyle name="Normal 5 2 7 2 4" xfId="15544"/>
    <cellStyle name="Normal 5 2 7 2 4 2" xfId="38794"/>
    <cellStyle name="Normal 5 2 7 2 4 3" xfId="38793"/>
    <cellStyle name="Normal 5 2 7 2 5" xfId="15545"/>
    <cellStyle name="Normal 5 2 7 2 5 2" xfId="38796"/>
    <cellStyle name="Normal 5 2 7 2 5 3" xfId="38795"/>
    <cellStyle name="Normal 5 2 7 2 6" xfId="15546"/>
    <cellStyle name="Normal 5 2 7 2 6 2" xfId="38797"/>
    <cellStyle name="Normal 5 2 7 2 7" xfId="38782"/>
    <cellStyle name="Normal 5 2 7 2_Sheet3" xfId="15547"/>
    <cellStyle name="Normal 5 2 7 3" xfId="15548"/>
    <cellStyle name="Normal 5 2 7 3 2" xfId="15549"/>
    <cellStyle name="Normal 5 2 7 3 2 2" xfId="15550"/>
    <cellStyle name="Normal 5 2 7 3 2 2 2" xfId="15551"/>
    <cellStyle name="Normal 5 2 7 3 2 2 2 2" xfId="38801"/>
    <cellStyle name="Normal 5 2 7 3 2 2 3" xfId="38800"/>
    <cellStyle name="Normal 5 2 7 3 2 2_Sheet3" xfId="15552"/>
    <cellStyle name="Normal 5 2 7 3 2 3" xfId="15553"/>
    <cellStyle name="Normal 5 2 7 3 2 3 2" xfId="38803"/>
    <cellStyle name="Normal 5 2 7 3 2 3 3" xfId="38802"/>
    <cellStyle name="Normal 5 2 7 3 2 4" xfId="15554"/>
    <cellStyle name="Normal 5 2 7 3 2 4 2" xfId="38805"/>
    <cellStyle name="Normal 5 2 7 3 2 4 3" xfId="38804"/>
    <cellStyle name="Normal 5 2 7 3 2 5" xfId="15555"/>
    <cellStyle name="Normal 5 2 7 3 2 5 2" xfId="38806"/>
    <cellStyle name="Normal 5 2 7 3 2 6" xfId="38799"/>
    <cellStyle name="Normal 5 2 7 3 2_Sheet3" xfId="15556"/>
    <cellStyle name="Normal 5 2 7 3 3" xfId="15557"/>
    <cellStyle name="Normal 5 2 7 3 3 2" xfId="15558"/>
    <cellStyle name="Normal 5 2 7 3 3 2 2" xfId="38808"/>
    <cellStyle name="Normal 5 2 7 3 3 3" xfId="38807"/>
    <cellStyle name="Normal 5 2 7 3 3_Sheet3" xfId="15559"/>
    <cellStyle name="Normal 5 2 7 3 4" xfId="15560"/>
    <cellStyle name="Normal 5 2 7 3 4 2" xfId="38810"/>
    <cellStyle name="Normal 5 2 7 3 4 3" xfId="38809"/>
    <cellStyle name="Normal 5 2 7 3 5" xfId="15561"/>
    <cellStyle name="Normal 5 2 7 3 5 2" xfId="38812"/>
    <cellStyle name="Normal 5 2 7 3 5 3" xfId="38811"/>
    <cellStyle name="Normal 5 2 7 3 6" xfId="15562"/>
    <cellStyle name="Normal 5 2 7 3 6 2" xfId="38813"/>
    <cellStyle name="Normal 5 2 7 3 7" xfId="38798"/>
    <cellStyle name="Normal 5 2 7 3_Sheet3" xfId="15563"/>
    <cellStyle name="Normal 5 2 7 4" xfId="15564"/>
    <cellStyle name="Normal 5 2 7 4 2" xfId="15565"/>
    <cellStyle name="Normal 5 2 7 4 2 2" xfId="15566"/>
    <cellStyle name="Normal 5 2 7 4 2 2 2" xfId="15567"/>
    <cellStyle name="Normal 5 2 7 4 2 2 2 2" xfId="38817"/>
    <cellStyle name="Normal 5 2 7 4 2 2 3" xfId="38816"/>
    <cellStyle name="Normal 5 2 7 4 2 2_Sheet3" xfId="15568"/>
    <cellStyle name="Normal 5 2 7 4 2 3" xfId="15569"/>
    <cellStyle name="Normal 5 2 7 4 2 3 2" xfId="38819"/>
    <cellStyle name="Normal 5 2 7 4 2 3 3" xfId="38818"/>
    <cellStyle name="Normal 5 2 7 4 2 4" xfId="15570"/>
    <cellStyle name="Normal 5 2 7 4 2 4 2" xfId="38821"/>
    <cellStyle name="Normal 5 2 7 4 2 4 3" xfId="38820"/>
    <cellStyle name="Normal 5 2 7 4 2 5" xfId="15571"/>
    <cellStyle name="Normal 5 2 7 4 2 5 2" xfId="38822"/>
    <cellStyle name="Normal 5 2 7 4 2 6" xfId="38815"/>
    <cellStyle name="Normal 5 2 7 4 2_Sheet3" xfId="15572"/>
    <cellStyle name="Normal 5 2 7 4 3" xfId="15573"/>
    <cellStyle name="Normal 5 2 7 4 3 2" xfId="15574"/>
    <cellStyle name="Normal 5 2 7 4 3 2 2" xfId="38824"/>
    <cellStyle name="Normal 5 2 7 4 3 3" xfId="38823"/>
    <cellStyle name="Normal 5 2 7 4 3_Sheet3" xfId="15575"/>
    <cellStyle name="Normal 5 2 7 4 4" xfId="15576"/>
    <cellStyle name="Normal 5 2 7 4 4 2" xfId="38826"/>
    <cellStyle name="Normal 5 2 7 4 4 3" xfId="38825"/>
    <cellStyle name="Normal 5 2 7 4 5" xfId="15577"/>
    <cellStyle name="Normal 5 2 7 4 5 2" xfId="38828"/>
    <cellStyle name="Normal 5 2 7 4 5 3" xfId="38827"/>
    <cellStyle name="Normal 5 2 7 4 6" xfId="15578"/>
    <cellStyle name="Normal 5 2 7 4 6 2" xfId="38829"/>
    <cellStyle name="Normal 5 2 7 4 7" xfId="38814"/>
    <cellStyle name="Normal 5 2 7 4_Sheet3" xfId="15579"/>
    <cellStyle name="Normal 5 2 7 5" xfId="15580"/>
    <cellStyle name="Normal 5 2 7 5 2" xfId="15581"/>
    <cellStyle name="Normal 5 2 7 5 2 2" xfId="15582"/>
    <cellStyle name="Normal 5 2 7 5 2 2 2" xfId="38832"/>
    <cellStyle name="Normal 5 2 7 5 2 3" xfId="38831"/>
    <cellStyle name="Normal 5 2 7 5 2_Sheet3" xfId="15583"/>
    <cellStyle name="Normal 5 2 7 5 3" xfId="15584"/>
    <cellStyle name="Normal 5 2 7 5 3 2" xfId="38834"/>
    <cellStyle name="Normal 5 2 7 5 3 3" xfId="38833"/>
    <cellStyle name="Normal 5 2 7 5 4" xfId="15585"/>
    <cellStyle name="Normal 5 2 7 5 4 2" xfId="38836"/>
    <cellStyle name="Normal 5 2 7 5 4 3" xfId="38835"/>
    <cellStyle name="Normal 5 2 7 5 5" xfId="15586"/>
    <cellStyle name="Normal 5 2 7 5 5 2" xfId="38837"/>
    <cellStyle name="Normal 5 2 7 5 6" xfId="38830"/>
    <cellStyle name="Normal 5 2 7 5_Sheet3" xfId="15587"/>
    <cellStyle name="Normal 5 2 7 6" xfId="15588"/>
    <cellStyle name="Normal 5 2 7 6 2" xfId="15589"/>
    <cellStyle name="Normal 5 2 7 6 2 2" xfId="38839"/>
    <cellStyle name="Normal 5 2 7 6 3" xfId="38838"/>
    <cellStyle name="Normal 5 2 7 6_Sheet3" xfId="15590"/>
    <cellStyle name="Normal 5 2 7 7" xfId="15591"/>
    <cellStyle name="Normal 5 2 7 7 2" xfId="38841"/>
    <cellStyle name="Normal 5 2 7 7 3" xfId="38840"/>
    <cellStyle name="Normal 5 2 7 8" xfId="15592"/>
    <cellStyle name="Normal 5 2 7 8 2" xfId="38843"/>
    <cellStyle name="Normal 5 2 7 8 3" xfId="38842"/>
    <cellStyle name="Normal 5 2 7 9" xfId="15593"/>
    <cellStyle name="Normal 5 2 7 9 2" xfId="38844"/>
    <cellStyle name="Normal 5 2 7_Sheet3" xfId="15594"/>
    <cellStyle name="Normal 5 2 8" xfId="15595"/>
    <cellStyle name="Normal 5 2 8 10" xfId="38845"/>
    <cellStyle name="Normal 5 2 8 2" xfId="15596"/>
    <cellStyle name="Normal 5 2 8 2 2" xfId="15597"/>
    <cellStyle name="Normal 5 2 8 2 2 2" xfId="15598"/>
    <cellStyle name="Normal 5 2 8 2 2 2 2" xfId="15599"/>
    <cellStyle name="Normal 5 2 8 2 2 2 2 2" xfId="38849"/>
    <cellStyle name="Normal 5 2 8 2 2 2 3" xfId="38848"/>
    <cellStyle name="Normal 5 2 8 2 2 2_Sheet3" xfId="15600"/>
    <cellStyle name="Normal 5 2 8 2 2 3" xfId="15601"/>
    <cellStyle name="Normal 5 2 8 2 2 3 2" xfId="38851"/>
    <cellStyle name="Normal 5 2 8 2 2 3 3" xfId="38850"/>
    <cellStyle name="Normal 5 2 8 2 2 4" xfId="15602"/>
    <cellStyle name="Normal 5 2 8 2 2 4 2" xfId="38853"/>
    <cellStyle name="Normal 5 2 8 2 2 4 3" xfId="38852"/>
    <cellStyle name="Normal 5 2 8 2 2 5" xfId="15603"/>
    <cellStyle name="Normal 5 2 8 2 2 5 2" xfId="38854"/>
    <cellStyle name="Normal 5 2 8 2 2 6" xfId="38847"/>
    <cellStyle name="Normal 5 2 8 2 2_Sheet3" xfId="15604"/>
    <cellStyle name="Normal 5 2 8 2 3" xfId="15605"/>
    <cellStyle name="Normal 5 2 8 2 3 2" xfId="15606"/>
    <cellStyle name="Normal 5 2 8 2 3 2 2" xfId="38856"/>
    <cellStyle name="Normal 5 2 8 2 3 3" xfId="38855"/>
    <cellStyle name="Normal 5 2 8 2 3_Sheet3" xfId="15607"/>
    <cellStyle name="Normal 5 2 8 2 4" xfId="15608"/>
    <cellStyle name="Normal 5 2 8 2 4 2" xfId="38858"/>
    <cellStyle name="Normal 5 2 8 2 4 3" xfId="38857"/>
    <cellStyle name="Normal 5 2 8 2 5" xfId="15609"/>
    <cellStyle name="Normal 5 2 8 2 5 2" xfId="38860"/>
    <cellStyle name="Normal 5 2 8 2 5 3" xfId="38859"/>
    <cellStyle name="Normal 5 2 8 2 6" xfId="15610"/>
    <cellStyle name="Normal 5 2 8 2 6 2" xfId="38861"/>
    <cellStyle name="Normal 5 2 8 2 7" xfId="38846"/>
    <cellStyle name="Normal 5 2 8 2_Sheet3" xfId="15611"/>
    <cellStyle name="Normal 5 2 8 3" xfId="15612"/>
    <cellStyle name="Normal 5 2 8 3 2" xfId="15613"/>
    <cellStyle name="Normal 5 2 8 3 2 2" xfId="15614"/>
    <cellStyle name="Normal 5 2 8 3 2 2 2" xfId="15615"/>
    <cellStyle name="Normal 5 2 8 3 2 2 2 2" xfId="38865"/>
    <cellStyle name="Normal 5 2 8 3 2 2 3" xfId="38864"/>
    <cellStyle name="Normal 5 2 8 3 2 2_Sheet3" xfId="15616"/>
    <cellStyle name="Normal 5 2 8 3 2 3" xfId="15617"/>
    <cellStyle name="Normal 5 2 8 3 2 3 2" xfId="38867"/>
    <cellStyle name="Normal 5 2 8 3 2 3 3" xfId="38866"/>
    <cellStyle name="Normal 5 2 8 3 2 4" xfId="15618"/>
    <cellStyle name="Normal 5 2 8 3 2 4 2" xfId="38869"/>
    <cellStyle name="Normal 5 2 8 3 2 4 3" xfId="38868"/>
    <cellStyle name="Normal 5 2 8 3 2 5" xfId="15619"/>
    <cellStyle name="Normal 5 2 8 3 2 5 2" xfId="38870"/>
    <cellStyle name="Normal 5 2 8 3 2 6" xfId="38863"/>
    <cellStyle name="Normal 5 2 8 3 2_Sheet3" xfId="15620"/>
    <cellStyle name="Normal 5 2 8 3 3" xfId="15621"/>
    <cellStyle name="Normal 5 2 8 3 3 2" xfId="15622"/>
    <cellStyle name="Normal 5 2 8 3 3 2 2" xfId="38872"/>
    <cellStyle name="Normal 5 2 8 3 3 3" xfId="38871"/>
    <cellStyle name="Normal 5 2 8 3 3_Sheet3" xfId="15623"/>
    <cellStyle name="Normal 5 2 8 3 4" xfId="15624"/>
    <cellStyle name="Normal 5 2 8 3 4 2" xfId="38874"/>
    <cellStyle name="Normal 5 2 8 3 4 3" xfId="38873"/>
    <cellStyle name="Normal 5 2 8 3 5" xfId="15625"/>
    <cellStyle name="Normal 5 2 8 3 5 2" xfId="38876"/>
    <cellStyle name="Normal 5 2 8 3 5 3" xfId="38875"/>
    <cellStyle name="Normal 5 2 8 3 6" xfId="15626"/>
    <cellStyle name="Normal 5 2 8 3 6 2" xfId="38877"/>
    <cellStyle name="Normal 5 2 8 3 7" xfId="38862"/>
    <cellStyle name="Normal 5 2 8 3_Sheet3" xfId="15627"/>
    <cellStyle name="Normal 5 2 8 4" xfId="15628"/>
    <cellStyle name="Normal 5 2 8 4 2" xfId="15629"/>
    <cellStyle name="Normal 5 2 8 4 2 2" xfId="15630"/>
    <cellStyle name="Normal 5 2 8 4 2 2 2" xfId="15631"/>
    <cellStyle name="Normal 5 2 8 4 2 2 2 2" xfId="38881"/>
    <cellStyle name="Normal 5 2 8 4 2 2 3" xfId="38880"/>
    <cellStyle name="Normal 5 2 8 4 2 2_Sheet3" xfId="15632"/>
    <cellStyle name="Normal 5 2 8 4 2 3" xfId="15633"/>
    <cellStyle name="Normal 5 2 8 4 2 3 2" xfId="38883"/>
    <cellStyle name="Normal 5 2 8 4 2 3 3" xfId="38882"/>
    <cellStyle name="Normal 5 2 8 4 2 4" xfId="15634"/>
    <cellStyle name="Normal 5 2 8 4 2 4 2" xfId="38885"/>
    <cellStyle name="Normal 5 2 8 4 2 4 3" xfId="38884"/>
    <cellStyle name="Normal 5 2 8 4 2 5" xfId="15635"/>
    <cellStyle name="Normal 5 2 8 4 2 5 2" xfId="38886"/>
    <cellStyle name="Normal 5 2 8 4 2 6" xfId="38879"/>
    <cellStyle name="Normal 5 2 8 4 2_Sheet3" xfId="15636"/>
    <cellStyle name="Normal 5 2 8 4 3" xfId="15637"/>
    <cellStyle name="Normal 5 2 8 4 3 2" xfId="15638"/>
    <cellStyle name="Normal 5 2 8 4 3 2 2" xfId="38888"/>
    <cellStyle name="Normal 5 2 8 4 3 3" xfId="38887"/>
    <cellStyle name="Normal 5 2 8 4 3_Sheet3" xfId="15639"/>
    <cellStyle name="Normal 5 2 8 4 4" xfId="15640"/>
    <cellStyle name="Normal 5 2 8 4 4 2" xfId="38890"/>
    <cellStyle name="Normal 5 2 8 4 4 3" xfId="38889"/>
    <cellStyle name="Normal 5 2 8 4 5" xfId="15641"/>
    <cellStyle name="Normal 5 2 8 4 5 2" xfId="38892"/>
    <cellStyle name="Normal 5 2 8 4 5 3" xfId="38891"/>
    <cellStyle name="Normal 5 2 8 4 6" xfId="15642"/>
    <cellStyle name="Normal 5 2 8 4 6 2" xfId="38893"/>
    <cellStyle name="Normal 5 2 8 4 7" xfId="38878"/>
    <cellStyle name="Normal 5 2 8 4_Sheet3" xfId="15643"/>
    <cellStyle name="Normal 5 2 8 5" xfId="15644"/>
    <cellStyle name="Normal 5 2 8 5 2" xfId="15645"/>
    <cellStyle name="Normal 5 2 8 5 2 2" xfId="15646"/>
    <cellStyle name="Normal 5 2 8 5 2 2 2" xfId="38896"/>
    <cellStyle name="Normal 5 2 8 5 2 3" xfId="38895"/>
    <cellStyle name="Normal 5 2 8 5 2_Sheet3" xfId="15647"/>
    <cellStyle name="Normal 5 2 8 5 3" xfId="15648"/>
    <cellStyle name="Normal 5 2 8 5 3 2" xfId="38898"/>
    <cellStyle name="Normal 5 2 8 5 3 3" xfId="38897"/>
    <cellStyle name="Normal 5 2 8 5 4" xfId="15649"/>
    <cellStyle name="Normal 5 2 8 5 4 2" xfId="38900"/>
    <cellStyle name="Normal 5 2 8 5 4 3" xfId="38899"/>
    <cellStyle name="Normal 5 2 8 5 5" xfId="15650"/>
    <cellStyle name="Normal 5 2 8 5 5 2" xfId="38901"/>
    <cellStyle name="Normal 5 2 8 5 6" xfId="38894"/>
    <cellStyle name="Normal 5 2 8 5_Sheet3" xfId="15651"/>
    <cellStyle name="Normal 5 2 8 6" xfId="15652"/>
    <cellStyle name="Normal 5 2 8 6 2" xfId="15653"/>
    <cellStyle name="Normal 5 2 8 6 2 2" xfId="38903"/>
    <cellStyle name="Normal 5 2 8 6 3" xfId="38902"/>
    <cellStyle name="Normal 5 2 8 6_Sheet3" xfId="15654"/>
    <cellStyle name="Normal 5 2 8 7" xfId="15655"/>
    <cellStyle name="Normal 5 2 8 7 2" xfId="38905"/>
    <cellStyle name="Normal 5 2 8 7 3" xfId="38904"/>
    <cellStyle name="Normal 5 2 8 8" xfId="15656"/>
    <cellStyle name="Normal 5 2 8 8 2" xfId="38907"/>
    <cellStyle name="Normal 5 2 8 8 3" xfId="38906"/>
    <cellStyle name="Normal 5 2 8 9" xfId="15657"/>
    <cellStyle name="Normal 5 2 8 9 2" xfId="38908"/>
    <cellStyle name="Normal 5 2 8_Sheet3" xfId="15658"/>
    <cellStyle name="Normal 5 2 9" xfId="15659"/>
    <cellStyle name="Normal 5 2 9 10" xfId="38909"/>
    <cellStyle name="Normal 5 2 9 2" xfId="15660"/>
    <cellStyle name="Normal 5 2 9 2 2" xfId="15661"/>
    <cellStyle name="Normal 5 2 9 2 2 2" xfId="15662"/>
    <cellStyle name="Normal 5 2 9 2 2 2 2" xfId="15663"/>
    <cellStyle name="Normal 5 2 9 2 2 2 2 2" xfId="38913"/>
    <cellStyle name="Normal 5 2 9 2 2 2 3" xfId="38912"/>
    <cellStyle name="Normal 5 2 9 2 2 2_Sheet3" xfId="15664"/>
    <cellStyle name="Normal 5 2 9 2 2 3" xfId="15665"/>
    <cellStyle name="Normal 5 2 9 2 2 3 2" xfId="38915"/>
    <cellStyle name="Normal 5 2 9 2 2 3 3" xfId="38914"/>
    <cellStyle name="Normal 5 2 9 2 2 4" xfId="15666"/>
    <cellStyle name="Normal 5 2 9 2 2 4 2" xfId="38917"/>
    <cellStyle name="Normal 5 2 9 2 2 4 3" xfId="38916"/>
    <cellStyle name="Normal 5 2 9 2 2 5" xfId="15667"/>
    <cellStyle name="Normal 5 2 9 2 2 5 2" xfId="38918"/>
    <cellStyle name="Normal 5 2 9 2 2 6" xfId="38911"/>
    <cellStyle name="Normal 5 2 9 2 2_Sheet3" xfId="15668"/>
    <cellStyle name="Normal 5 2 9 2 3" xfId="15669"/>
    <cellStyle name="Normal 5 2 9 2 3 2" xfId="15670"/>
    <cellStyle name="Normal 5 2 9 2 3 2 2" xfId="38920"/>
    <cellStyle name="Normal 5 2 9 2 3 3" xfId="38919"/>
    <cellStyle name="Normal 5 2 9 2 3_Sheet3" xfId="15671"/>
    <cellStyle name="Normal 5 2 9 2 4" xfId="15672"/>
    <cellStyle name="Normal 5 2 9 2 4 2" xfId="38922"/>
    <cellStyle name="Normal 5 2 9 2 4 3" xfId="38921"/>
    <cellStyle name="Normal 5 2 9 2 5" xfId="15673"/>
    <cellStyle name="Normal 5 2 9 2 5 2" xfId="38924"/>
    <cellStyle name="Normal 5 2 9 2 5 3" xfId="38923"/>
    <cellStyle name="Normal 5 2 9 2 6" xfId="15674"/>
    <cellStyle name="Normal 5 2 9 2 6 2" xfId="38925"/>
    <cellStyle name="Normal 5 2 9 2 7" xfId="38910"/>
    <cellStyle name="Normal 5 2 9 2_Sheet3" xfId="15675"/>
    <cellStyle name="Normal 5 2 9 3" xfId="15676"/>
    <cellStyle name="Normal 5 2 9 3 2" xfId="15677"/>
    <cellStyle name="Normal 5 2 9 3 2 2" xfId="15678"/>
    <cellStyle name="Normal 5 2 9 3 2 2 2" xfId="15679"/>
    <cellStyle name="Normal 5 2 9 3 2 2 2 2" xfId="38929"/>
    <cellStyle name="Normal 5 2 9 3 2 2 3" xfId="38928"/>
    <cellStyle name="Normal 5 2 9 3 2 2_Sheet3" xfId="15680"/>
    <cellStyle name="Normal 5 2 9 3 2 3" xfId="15681"/>
    <cellStyle name="Normal 5 2 9 3 2 3 2" xfId="38931"/>
    <cellStyle name="Normal 5 2 9 3 2 3 3" xfId="38930"/>
    <cellStyle name="Normal 5 2 9 3 2 4" xfId="15682"/>
    <cellStyle name="Normal 5 2 9 3 2 4 2" xfId="38933"/>
    <cellStyle name="Normal 5 2 9 3 2 4 3" xfId="38932"/>
    <cellStyle name="Normal 5 2 9 3 2 5" xfId="15683"/>
    <cellStyle name="Normal 5 2 9 3 2 5 2" xfId="38934"/>
    <cellStyle name="Normal 5 2 9 3 2 6" xfId="38927"/>
    <cellStyle name="Normal 5 2 9 3 2_Sheet3" xfId="15684"/>
    <cellStyle name="Normal 5 2 9 3 3" xfId="15685"/>
    <cellStyle name="Normal 5 2 9 3 3 2" xfId="15686"/>
    <cellStyle name="Normal 5 2 9 3 3 2 2" xfId="38936"/>
    <cellStyle name="Normal 5 2 9 3 3 3" xfId="38935"/>
    <cellStyle name="Normal 5 2 9 3 3_Sheet3" xfId="15687"/>
    <cellStyle name="Normal 5 2 9 3 4" xfId="15688"/>
    <cellStyle name="Normal 5 2 9 3 4 2" xfId="38938"/>
    <cellStyle name="Normal 5 2 9 3 4 3" xfId="38937"/>
    <cellStyle name="Normal 5 2 9 3 5" xfId="15689"/>
    <cellStyle name="Normal 5 2 9 3 5 2" xfId="38940"/>
    <cellStyle name="Normal 5 2 9 3 5 3" xfId="38939"/>
    <cellStyle name="Normal 5 2 9 3 6" xfId="15690"/>
    <cellStyle name="Normal 5 2 9 3 6 2" xfId="38941"/>
    <cellStyle name="Normal 5 2 9 3 7" xfId="38926"/>
    <cellStyle name="Normal 5 2 9 3_Sheet3" xfId="15691"/>
    <cellStyle name="Normal 5 2 9 4" xfId="15692"/>
    <cellStyle name="Normal 5 2 9 4 2" xfId="15693"/>
    <cellStyle name="Normal 5 2 9 4 2 2" xfId="15694"/>
    <cellStyle name="Normal 5 2 9 4 2 2 2" xfId="15695"/>
    <cellStyle name="Normal 5 2 9 4 2 2 2 2" xfId="38945"/>
    <cellStyle name="Normal 5 2 9 4 2 2 3" xfId="38944"/>
    <cellStyle name="Normal 5 2 9 4 2 2_Sheet3" xfId="15696"/>
    <cellStyle name="Normal 5 2 9 4 2 3" xfId="15697"/>
    <cellStyle name="Normal 5 2 9 4 2 3 2" xfId="38947"/>
    <cellStyle name="Normal 5 2 9 4 2 3 3" xfId="38946"/>
    <cellStyle name="Normal 5 2 9 4 2 4" xfId="15698"/>
    <cellStyle name="Normal 5 2 9 4 2 4 2" xfId="38949"/>
    <cellStyle name="Normal 5 2 9 4 2 4 3" xfId="38948"/>
    <cellStyle name="Normal 5 2 9 4 2 5" xfId="15699"/>
    <cellStyle name="Normal 5 2 9 4 2 5 2" xfId="38950"/>
    <cellStyle name="Normal 5 2 9 4 2 6" xfId="38943"/>
    <cellStyle name="Normal 5 2 9 4 2_Sheet3" xfId="15700"/>
    <cellStyle name="Normal 5 2 9 4 3" xfId="15701"/>
    <cellStyle name="Normal 5 2 9 4 3 2" xfId="15702"/>
    <cellStyle name="Normal 5 2 9 4 3 2 2" xfId="38952"/>
    <cellStyle name="Normal 5 2 9 4 3 3" xfId="38951"/>
    <cellStyle name="Normal 5 2 9 4 3_Sheet3" xfId="15703"/>
    <cellStyle name="Normal 5 2 9 4 4" xfId="15704"/>
    <cellStyle name="Normal 5 2 9 4 4 2" xfId="38954"/>
    <cellStyle name="Normal 5 2 9 4 4 3" xfId="38953"/>
    <cellStyle name="Normal 5 2 9 4 5" xfId="15705"/>
    <cellStyle name="Normal 5 2 9 4 5 2" xfId="38956"/>
    <cellStyle name="Normal 5 2 9 4 5 3" xfId="38955"/>
    <cellStyle name="Normal 5 2 9 4 6" xfId="15706"/>
    <cellStyle name="Normal 5 2 9 4 6 2" xfId="38957"/>
    <cellStyle name="Normal 5 2 9 4 7" xfId="38942"/>
    <cellStyle name="Normal 5 2 9 4_Sheet3" xfId="15707"/>
    <cellStyle name="Normal 5 2 9 5" xfId="15708"/>
    <cellStyle name="Normal 5 2 9 5 2" xfId="15709"/>
    <cellStyle name="Normal 5 2 9 5 2 2" xfId="15710"/>
    <cellStyle name="Normal 5 2 9 5 2 2 2" xfId="38960"/>
    <cellStyle name="Normal 5 2 9 5 2 3" xfId="38959"/>
    <cellStyle name="Normal 5 2 9 5 2_Sheet3" xfId="15711"/>
    <cellStyle name="Normal 5 2 9 5 3" xfId="15712"/>
    <cellStyle name="Normal 5 2 9 5 3 2" xfId="38962"/>
    <cellStyle name="Normal 5 2 9 5 3 3" xfId="38961"/>
    <cellStyle name="Normal 5 2 9 5 4" xfId="15713"/>
    <cellStyle name="Normal 5 2 9 5 4 2" xfId="38964"/>
    <cellStyle name="Normal 5 2 9 5 4 3" xfId="38963"/>
    <cellStyle name="Normal 5 2 9 5 5" xfId="15714"/>
    <cellStyle name="Normal 5 2 9 5 5 2" xfId="38965"/>
    <cellStyle name="Normal 5 2 9 5 6" xfId="38958"/>
    <cellStyle name="Normal 5 2 9 5_Sheet3" xfId="15715"/>
    <cellStyle name="Normal 5 2 9 6" xfId="15716"/>
    <cellStyle name="Normal 5 2 9 6 2" xfId="15717"/>
    <cellStyle name="Normal 5 2 9 6 2 2" xfId="38967"/>
    <cellStyle name="Normal 5 2 9 6 3" xfId="38966"/>
    <cellStyle name="Normal 5 2 9 6_Sheet3" xfId="15718"/>
    <cellStyle name="Normal 5 2 9 7" xfId="15719"/>
    <cellStyle name="Normal 5 2 9 7 2" xfId="38969"/>
    <cellStyle name="Normal 5 2 9 7 3" xfId="38968"/>
    <cellStyle name="Normal 5 2 9 8" xfId="15720"/>
    <cellStyle name="Normal 5 2 9 8 2" xfId="38971"/>
    <cellStyle name="Normal 5 2 9 8 3" xfId="38970"/>
    <cellStyle name="Normal 5 2 9 9" xfId="15721"/>
    <cellStyle name="Normal 5 2 9 9 2" xfId="38972"/>
    <cellStyle name="Normal 5 2 9_Sheet3" xfId="15722"/>
    <cellStyle name="Normal 5 2_Sheet3" xfId="15723"/>
    <cellStyle name="Normal 5 20" xfId="15724"/>
    <cellStyle name="Normal 5 20 2" xfId="15725"/>
    <cellStyle name="Normal 5 20 2 2" xfId="15726"/>
    <cellStyle name="Normal 5 20 2 2 2" xfId="15727"/>
    <cellStyle name="Normal 5 20 2 2 2 2" xfId="38976"/>
    <cellStyle name="Normal 5 20 2 2 3" xfId="38975"/>
    <cellStyle name="Normal 5 20 2 2_Sheet3" xfId="15728"/>
    <cellStyle name="Normal 5 20 2 3" xfId="15729"/>
    <cellStyle name="Normal 5 20 2 3 2" xfId="38978"/>
    <cellStyle name="Normal 5 20 2 3 3" xfId="38977"/>
    <cellStyle name="Normal 5 20 2 4" xfId="15730"/>
    <cellStyle name="Normal 5 20 2 4 2" xfId="38980"/>
    <cellStyle name="Normal 5 20 2 4 3" xfId="38979"/>
    <cellStyle name="Normal 5 20 2 5" xfId="15731"/>
    <cellStyle name="Normal 5 20 2 5 2" xfId="38981"/>
    <cellStyle name="Normal 5 20 2 6" xfId="38974"/>
    <cellStyle name="Normal 5 20 2_Sheet3" xfId="15732"/>
    <cellStyle name="Normal 5 20 3" xfId="15733"/>
    <cellStyle name="Normal 5 20 3 2" xfId="15734"/>
    <cellStyle name="Normal 5 20 3 2 2" xfId="38983"/>
    <cellStyle name="Normal 5 20 3 3" xfId="38982"/>
    <cellStyle name="Normal 5 20 3_Sheet3" xfId="15735"/>
    <cellStyle name="Normal 5 20 4" xfId="15736"/>
    <cellStyle name="Normal 5 20 4 2" xfId="38985"/>
    <cellStyle name="Normal 5 20 4 3" xfId="38984"/>
    <cellStyle name="Normal 5 20 5" xfId="15737"/>
    <cellStyle name="Normal 5 20 5 2" xfId="38987"/>
    <cellStyle name="Normal 5 20 5 3" xfId="38986"/>
    <cellStyle name="Normal 5 20 6" xfId="15738"/>
    <cellStyle name="Normal 5 20 6 2" xfId="38988"/>
    <cellStyle name="Normal 5 20 7" xfId="38973"/>
    <cellStyle name="Normal 5 20_Sheet3" xfId="15739"/>
    <cellStyle name="Normal 5 21" xfId="15740"/>
    <cellStyle name="Normal 5 21 2" xfId="15741"/>
    <cellStyle name="Normal 5 21 2 2" xfId="15742"/>
    <cellStyle name="Normal 5 21 2 2 2" xfId="38991"/>
    <cellStyle name="Normal 5 21 2 3" xfId="38990"/>
    <cellStyle name="Normal 5 21 2_Sheet3" xfId="15743"/>
    <cellStyle name="Normal 5 21 3" xfId="15744"/>
    <cellStyle name="Normal 5 21 3 2" xfId="38993"/>
    <cellStyle name="Normal 5 21 3 3" xfId="38992"/>
    <cellStyle name="Normal 5 21 4" xfId="15745"/>
    <cellStyle name="Normal 5 21 4 2" xfId="38995"/>
    <cellStyle name="Normal 5 21 4 3" xfId="38994"/>
    <cellStyle name="Normal 5 21 5" xfId="15746"/>
    <cellStyle name="Normal 5 21 5 2" xfId="38996"/>
    <cellStyle name="Normal 5 21 6" xfId="38989"/>
    <cellStyle name="Normal 5 21_Sheet3" xfId="15747"/>
    <cellStyle name="Normal 5 22" xfId="15748"/>
    <cellStyle name="Normal 5 22 2" xfId="15749"/>
    <cellStyle name="Normal 5 22 2 2" xfId="38998"/>
    <cellStyle name="Normal 5 22 3" xfId="38997"/>
    <cellStyle name="Normal 5 22_Sheet3" xfId="15750"/>
    <cellStyle name="Normal 5 23" xfId="15751"/>
    <cellStyle name="Normal 5 23 2" xfId="39000"/>
    <cellStyle name="Normal 5 23 3" xfId="38999"/>
    <cellStyle name="Normal 5 24" xfId="15752"/>
    <cellStyle name="Normal 5 24 2" xfId="39002"/>
    <cellStyle name="Normal 5 24 3" xfId="39001"/>
    <cellStyle name="Normal 5 25" xfId="15753"/>
    <cellStyle name="Normal 5 25 2" xfId="39003"/>
    <cellStyle name="Normal 5 26" xfId="37340"/>
    <cellStyle name="Normal 5 3" xfId="15754"/>
    <cellStyle name="Normal 5 3 10" xfId="15755"/>
    <cellStyle name="Normal 5 3 10 10" xfId="39005"/>
    <cellStyle name="Normal 5 3 10 2" xfId="15756"/>
    <cellStyle name="Normal 5 3 10 2 2" xfId="15757"/>
    <cellStyle name="Normal 5 3 10 2 2 2" xfId="15758"/>
    <cellStyle name="Normal 5 3 10 2 2 2 2" xfId="15759"/>
    <cellStyle name="Normal 5 3 10 2 2 2 2 2" xfId="39009"/>
    <cellStyle name="Normal 5 3 10 2 2 2 3" xfId="39008"/>
    <cellStyle name="Normal 5 3 10 2 2 2_Sheet3" xfId="15760"/>
    <cellStyle name="Normal 5 3 10 2 2 3" xfId="15761"/>
    <cellStyle name="Normal 5 3 10 2 2 3 2" xfId="39011"/>
    <cellStyle name="Normal 5 3 10 2 2 3 3" xfId="39010"/>
    <cellStyle name="Normal 5 3 10 2 2 4" xfId="15762"/>
    <cellStyle name="Normal 5 3 10 2 2 4 2" xfId="39013"/>
    <cellStyle name="Normal 5 3 10 2 2 4 3" xfId="39012"/>
    <cellStyle name="Normal 5 3 10 2 2 5" xfId="15763"/>
    <cellStyle name="Normal 5 3 10 2 2 5 2" xfId="39014"/>
    <cellStyle name="Normal 5 3 10 2 2 6" xfId="39007"/>
    <cellStyle name="Normal 5 3 10 2 2_Sheet3" xfId="15764"/>
    <cellStyle name="Normal 5 3 10 2 3" xfId="15765"/>
    <cellStyle name="Normal 5 3 10 2 3 2" xfId="15766"/>
    <cellStyle name="Normal 5 3 10 2 3 2 2" xfId="39016"/>
    <cellStyle name="Normal 5 3 10 2 3 3" xfId="39015"/>
    <cellStyle name="Normal 5 3 10 2 3_Sheet3" xfId="15767"/>
    <cellStyle name="Normal 5 3 10 2 4" xfId="15768"/>
    <cellStyle name="Normal 5 3 10 2 4 2" xfId="39018"/>
    <cellStyle name="Normal 5 3 10 2 4 3" xfId="39017"/>
    <cellStyle name="Normal 5 3 10 2 5" xfId="15769"/>
    <cellStyle name="Normal 5 3 10 2 5 2" xfId="39020"/>
    <cellStyle name="Normal 5 3 10 2 5 3" xfId="39019"/>
    <cellStyle name="Normal 5 3 10 2 6" xfId="15770"/>
    <cellStyle name="Normal 5 3 10 2 6 2" xfId="39021"/>
    <cellStyle name="Normal 5 3 10 2 7" xfId="39006"/>
    <cellStyle name="Normal 5 3 10 2_Sheet3" xfId="15771"/>
    <cellStyle name="Normal 5 3 10 3" xfId="15772"/>
    <cellStyle name="Normal 5 3 10 3 2" xfId="15773"/>
    <cellStyle name="Normal 5 3 10 3 2 2" xfId="15774"/>
    <cellStyle name="Normal 5 3 10 3 2 2 2" xfId="15775"/>
    <cellStyle name="Normal 5 3 10 3 2 2 2 2" xfId="39025"/>
    <cellStyle name="Normal 5 3 10 3 2 2 3" xfId="39024"/>
    <cellStyle name="Normal 5 3 10 3 2 2_Sheet3" xfId="15776"/>
    <cellStyle name="Normal 5 3 10 3 2 3" xfId="15777"/>
    <cellStyle name="Normal 5 3 10 3 2 3 2" xfId="39027"/>
    <cellStyle name="Normal 5 3 10 3 2 3 3" xfId="39026"/>
    <cellStyle name="Normal 5 3 10 3 2 4" xfId="15778"/>
    <cellStyle name="Normal 5 3 10 3 2 4 2" xfId="39029"/>
    <cellStyle name="Normal 5 3 10 3 2 4 3" xfId="39028"/>
    <cellStyle name="Normal 5 3 10 3 2 5" xfId="15779"/>
    <cellStyle name="Normal 5 3 10 3 2 5 2" xfId="39030"/>
    <cellStyle name="Normal 5 3 10 3 2 6" xfId="39023"/>
    <cellStyle name="Normal 5 3 10 3 2_Sheet3" xfId="15780"/>
    <cellStyle name="Normal 5 3 10 3 3" xfId="15781"/>
    <cellStyle name="Normal 5 3 10 3 3 2" xfId="15782"/>
    <cellStyle name="Normal 5 3 10 3 3 2 2" xfId="39032"/>
    <cellStyle name="Normal 5 3 10 3 3 3" xfId="39031"/>
    <cellStyle name="Normal 5 3 10 3 3_Sheet3" xfId="15783"/>
    <cellStyle name="Normal 5 3 10 3 4" xfId="15784"/>
    <cellStyle name="Normal 5 3 10 3 4 2" xfId="39034"/>
    <cellStyle name="Normal 5 3 10 3 4 3" xfId="39033"/>
    <cellStyle name="Normal 5 3 10 3 5" xfId="15785"/>
    <cellStyle name="Normal 5 3 10 3 5 2" xfId="39036"/>
    <cellStyle name="Normal 5 3 10 3 5 3" xfId="39035"/>
    <cellStyle name="Normal 5 3 10 3 6" xfId="15786"/>
    <cellStyle name="Normal 5 3 10 3 6 2" xfId="39037"/>
    <cellStyle name="Normal 5 3 10 3 7" xfId="39022"/>
    <cellStyle name="Normal 5 3 10 3_Sheet3" xfId="15787"/>
    <cellStyle name="Normal 5 3 10 4" xfId="15788"/>
    <cellStyle name="Normal 5 3 10 4 2" xfId="15789"/>
    <cellStyle name="Normal 5 3 10 4 2 2" xfId="15790"/>
    <cellStyle name="Normal 5 3 10 4 2 2 2" xfId="15791"/>
    <cellStyle name="Normal 5 3 10 4 2 2 2 2" xfId="39041"/>
    <cellStyle name="Normal 5 3 10 4 2 2 3" xfId="39040"/>
    <cellStyle name="Normal 5 3 10 4 2 2_Sheet3" xfId="15792"/>
    <cellStyle name="Normal 5 3 10 4 2 3" xfId="15793"/>
    <cellStyle name="Normal 5 3 10 4 2 3 2" xfId="39043"/>
    <cellStyle name="Normal 5 3 10 4 2 3 3" xfId="39042"/>
    <cellStyle name="Normal 5 3 10 4 2 4" xfId="15794"/>
    <cellStyle name="Normal 5 3 10 4 2 4 2" xfId="39045"/>
    <cellStyle name="Normal 5 3 10 4 2 4 3" xfId="39044"/>
    <cellStyle name="Normal 5 3 10 4 2 5" xfId="15795"/>
    <cellStyle name="Normal 5 3 10 4 2 5 2" xfId="39046"/>
    <cellStyle name="Normal 5 3 10 4 2 6" xfId="39039"/>
    <cellStyle name="Normal 5 3 10 4 2_Sheet3" xfId="15796"/>
    <cellStyle name="Normal 5 3 10 4 3" xfId="15797"/>
    <cellStyle name="Normal 5 3 10 4 3 2" xfId="15798"/>
    <cellStyle name="Normal 5 3 10 4 3 2 2" xfId="39048"/>
    <cellStyle name="Normal 5 3 10 4 3 3" xfId="39047"/>
    <cellStyle name="Normal 5 3 10 4 3_Sheet3" xfId="15799"/>
    <cellStyle name="Normal 5 3 10 4 4" xfId="15800"/>
    <cellStyle name="Normal 5 3 10 4 4 2" xfId="39050"/>
    <cellStyle name="Normal 5 3 10 4 4 3" xfId="39049"/>
    <cellStyle name="Normal 5 3 10 4 5" xfId="15801"/>
    <cellStyle name="Normal 5 3 10 4 5 2" xfId="39052"/>
    <cellStyle name="Normal 5 3 10 4 5 3" xfId="39051"/>
    <cellStyle name="Normal 5 3 10 4 6" xfId="15802"/>
    <cellStyle name="Normal 5 3 10 4 6 2" xfId="39053"/>
    <cellStyle name="Normal 5 3 10 4 7" xfId="39038"/>
    <cellStyle name="Normal 5 3 10 4_Sheet3" xfId="15803"/>
    <cellStyle name="Normal 5 3 10 5" xfId="15804"/>
    <cellStyle name="Normal 5 3 10 5 2" xfId="15805"/>
    <cellStyle name="Normal 5 3 10 5 2 2" xfId="15806"/>
    <cellStyle name="Normal 5 3 10 5 2 2 2" xfId="39056"/>
    <cellStyle name="Normal 5 3 10 5 2 3" xfId="39055"/>
    <cellStyle name="Normal 5 3 10 5 2_Sheet3" xfId="15807"/>
    <cellStyle name="Normal 5 3 10 5 3" xfId="15808"/>
    <cellStyle name="Normal 5 3 10 5 3 2" xfId="39058"/>
    <cellStyle name="Normal 5 3 10 5 3 3" xfId="39057"/>
    <cellStyle name="Normal 5 3 10 5 4" xfId="15809"/>
    <cellStyle name="Normal 5 3 10 5 4 2" xfId="39060"/>
    <cellStyle name="Normal 5 3 10 5 4 3" xfId="39059"/>
    <cellStyle name="Normal 5 3 10 5 5" xfId="15810"/>
    <cellStyle name="Normal 5 3 10 5 5 2" xfId="39061"/>
    <cellStyle name="Normal 5 3 10 5 6" xfId="39054"/>
    <cellStyle name="Normal 5 3 10 5_Sheet3" xfId="15811"/>
    <cellStyle name="Normal 5 3 10 6" xfId="15812"/>
    <cellStyle name="Normal 5 3 10 6 2" xfId="15813"/>
    <cellStyle name="Normal 5 3 10 6 2 2" xfId="39063"/>
    <cellStyle name="Normal 5 3 10 6 3" xfId="39062"/>
    <cellStyle name="Normal 5 3 10 6_Sheet3" xfId="15814"/>
    <cellStyle name="Normal 5 3 10 7" xfId="15815"/>
    <cellStyle name="Normal 5 3 10 7 2" xfId="39065"/>
    <cellStyle name="Normal 5 3 10 7 3" xfId="39064"/>
    <cellStyle name="Normal 5 3 10 8" xfId="15816"/>
    <cellStyle name="Normal 5 3 10 8 2" xfId="39067"/>
    <cellStyle name="Normal 5 3 10 8 3" xfId="39066"/>
    <cellStyle name="Normal 5 3 10 9" xfId="15817"/>
    <cellStyle name="Normal 5 3 10 9 2" xfId="39068"/>
    <cellStyle name="Normal 5 3 10_Sheet3" xfId="15818"/>
    <cellStyle name="Normal 5 3 11" xfId="15819"/>
    <cellStyle name="Normal 5 3 11 10" xfId="39069"/>
    <cellStyle name="Normal 5 3 11 2" xfId="15820"/>
    <cellStyle name="Normal 5 3 11 2 2" xfId="15821"/>
    <cellStyle name="Normal 5 3 11 2 2 2" xfId="15822"/>
    <cellStyle name="Normal 5 3 11 2 2 2 2" xfId="15823"/>
    <cellStyle name="Normal 5 3 11 2 2 2 2 2" xfId="39073"/>
    <cellStyle name="Normal 5 3 11 2 2 2 3" xfId="39072"/>
    <cellStyle name="Normal 5 3 11 2 2 2_Sheet3" xfId="15824"/>
    <cellStyle name="Normal 5 3 11 2 2 3" xfId="15825"/>
    <cellStyle name="Normal 5 3 11 2 2 3 2" xfId="39075"/>
    <cellStyle name="Normal 5 3 11 2 2 3 3" xfId="39074"/>
    <cellStyle name="Normal 5 3 11 2 2 4" xfId="15826"/>
    <cellStyle name="Normal 5 3 11 2 2 4 2" xfId="39077"/>
    <cellStyle name="Normal 5 3 11 2 2 4 3" xfId="39076"/>
    <cellStyle name="Normal 5 3 11 2 2 5" xfId="15827"/>
    <cellStyle name="Normal 5 3 11 2 2 5 2" xfId="39078"/>
    <cellStyle name="Normal 5 3 11 2 2 6" xfId="39071"/>
    <cellStyle name="Normal 5 3 11 2 2_Sheet3" xfId="15828"/>
    <cellStyle name="Normal 5 3 11 2 3" xfId="15829"/>
    <cellStyle name="Normal 5 3 11 2 3 2" xfId="15830"/>
    <cellStyle name="Normal 5 3 11 2 3 2 2" xfId="39080"/>
    <cellStyle name="Normal 5 3 11 2 3 3" xfId="39079"/>
    <cellStyle name="Normal 5 3 11 2 3_Sheet3" xfId="15831"/>
    <cellStyle name="Normal 5 3 11 2 4" xfId="15832"/>
    <cellStyle name="Normal 5 3 11 2 4 2" xfId="39082"/>
    <cellStyle name="Normal 5 3 11 2 4 3" xfId="39081"/>
    <cellStyle name="Normal 5 3 11 2 5" xfId="15833"/>
    <cellStyle name="Normal 5 3 11 2 5 2" xfId="39084"/>
    <cellStyle name="Normal 5 3 11 2 5 3" xfId="39083"/>
    <cellStyle name="Normal 5 3 11 2 6" xfId="15834"/>
    <cellStyle name="Normal 5 3 11 2 6 2" xfId="39085"/>
    <cellStyle name="Normal 5 3 11 2 7" xfId="39070"/>
    <cellStyle name="Normal 5 3 11 2_Sheet3" xfId="15835"/>
    <cellStyle name="Normal 5 3 11 3" xfId="15836"/>
    <cellStyle name="Normal 5 3 11 3 2" xfId="15837"/>
    <cellStyle name="Normal 5 3 11 3 2 2" xfId="15838"/>
    <cellStyle name="Normal 5 3 11 3 2 2 2" xfId="15839"/>
    <cellStyle name="Normal 5 3 11 3 2 2 2 2" xfId="39089"/>
    <cellStyle name="Normal 5 3 11 3 2 2 3" xfId="39088"/>
    <cellStyle name="Normal 5 3 11 3 2 2_Sheet3" xfId="15840"/>
    <cellStyle name="Normal 5 3 11 3 2 3" xfId="15841"/>
    <cellStyle name="Normal 5 3 11 3 2 3 2" xfId="39091"/>
    <cellStyle name="Normal 5 3 11 3 2 3 3" xfId="39090"/>
    <cellStyle name="Normal 5 3 11 3 2 4" xfId="15842"/>
    <cellStyle name="Normal 5 3 11 3 2 4 2" xfId="39093"/>
    <cellStyle name="Normal 5 3 11 3 2 4 3" xfId="39092"/>
    <cellStyle name="Normal 5 3 11 3 2 5" xfId="15843"/>
    <cellStyle name="Normal 5 3 11 3 2 5 2" xfId="39094"/>
    <cellStyle name="Normal 5 3 11 3 2 6" xfId="39087"/>
    <cellStyle name="Normal 5 3 11 3 2_Sheet3" xfId="15844"/>
    <cellStyle name="Normal 5 3 11 3 3" xfId="15845"/>
    <cellStyle name="Normal 5 3 11 3 3 2" xfId="15846"/>
    <cellStyle name="Normal 5 3 11 3 3 2 2" xfId="39096"/>
    <cellStyle name="Normal 5 3 11 3 3 3" xfId="39095"/>
    <cellStyle name="Normal 5 3 11 3 3_Sheet3" xfId="15847"/>
    <cellStyle name="Normal 5 3 11 3 4" xfId="15848"/>
    <cellStyle name="Normal 5 3 11 3 4 2" xfId="39098"/>
    <cellStyle name="Normal 5 3 11 3 4 3" xfId="39097"/>
    <cellStyle name="Normal 5 3 11 3 5" xfId="15849"/>
    <cellStyle name="Normal 5 3 11 3 5 2" xfId="39100"/>
    <cellStyle name="Normal 5 3 11 3 5 3" xfId="39099"/>
    <cellStyle name="Normal 5 3 11 3 6" xfId="15850"/>
    <cellStyle name="Normal 5 3 11 3 6 2" xfId="39101"/>
    <cellStyle name="Normal 5 3 11 3 7" xfId="39086"/>
    <cellStyle name="Normal 5 3 11 3_Sheet3" xfId="15851"/>
    <cellStyle name="Normal 5 3 11 4" xfId="15852"/>
    <cellStyle name="Normal 5 3 11 4 2" xfId="15853"/>
    <cellStyle name="Normal 5 3 11 4 2 2" xfId="15854"/>
    <cellStyle name="Normal 5 3 11 4 2 2 2" xfId="15855"/>
    <cellStyle name="Normal 5 3 11 4 2 2 2 2" xfId="39105"/>
    <cellStyle name="Normal 5 3 11 4 2 2 3" xfId="39104"/>
    <cellStyle name="Normal 5 3 11 4 2 2_Sheet3" xfId="15856"/>
    <cellStyle name="Normal 5 3 11 4 2 3" xfId="15857"/>
    <cellStyle name="Normal 5 3 11 4 2 3 2" xfId="39107"/>
    <cellStyle name="Normal 5 3 11 4 2 3 3" xfId="39106"/>
    <cellStyle name="Normal 5 3 11 4 2 4" xfId="15858"/>
    <cellStyle name="Normal 5 3 11 4 2 4 2" xfId="39109"/>
    <cellStyle name="Normal 5 3 11 4 2 4 3" xfId="39108"/>
    <cellStyle name="Normal 5 3 11 4 2 5" xfId="15859"/>
    <cellStyle name="Normal 5 3 11 4 2 5 2" xfId="39110"/>
    <cellStyle name="Normal 5 3 11 4 2 6" xfId="39103"/>
    <cellStyle name="Normal 5 3 11 4 2_Sheet3" xfId="15860"/>
    <cellStyle name="Normal 5 3 11 4 3" xfId="15861"/>
    <cellStyle name="Normal 5 3 11 4 3 2" xfId="15862"/>
    <cellStyle name="Normal 5 3 11 4 3 2 2" xfId="39112"/>
    <cellStyle name="Normal 5 3 11 4 3 3" xfId="39111"/>
    <cellStyle name="Normal 5 3 11 4 3_Sheet3" xfId="15863"/>
    <cellStyle name="Normal 5 3 11 4 4" xfId="15864"/>
    <cellStyle name="Normal 5 3 11 4 4 2" xfId="39114"/>
    <cellStyle name="Normal 5 3 11 4 4 3" xfId="39113"/>
    <cellStyle name="Normal 5 3 11 4 5" xfId="15865"/>
    <cellStyle name="Normal 5 3 11 4 5 2" xfId="39116"/>
    <cellStyle name="Normal 5 3 11 4 5 3" xfId="39115"/>
    <cellStyle name="Normal 5 3 11 4 6" xfId="15866"/>
    <cellStyle name="Normal 5 3 11 4 6 2" xfId="39117"/>
    <cellStyle name="Normal 5 3 11 4 7" xfId="39102"/>
    <cellStyle name="Normal 5 3 11 4_Sheet3" xfId="15867"/>
    <cellStyle name="Normal 5 3 11 5" xfId="15868"/>
    <cellStyle name="Normal 5 3 11 5 2" xfId="15869"/>
    <cellStyle name="Normal 5 3 11 5 2 2" xfId="15870"/>
    <cellStyle name="Normal 5 3 11 5 2 2 2" xfId="39120"/>
    <cellStyle name="Normal 5 3 11 5 2 3" xfId="39119"/>
    <cellStyle name="Normal 5 3 11 5 2_Sheet3" xfId="15871"/>
    <cellStyle name="Normal 5 3 11 5 3" xfId="15872"/>
    <cellStyle name="Normal 5 3 11 5 3 2" xfId="39122"/>
    <cellStyle name="Normal 5 3 11 5 3 3" xfId="39121"/>
    <cellStyle name="Normal 5 3 11 5 4" xfId="15873"/>
    <cellStyle name="Normal 5 3 11 5 4 2" xfId="39124"/>
    <cellStyle name="Normal 5 3 11 5 4 3" xfId="39123"/>
    <cellStyle name="Normal 5 3 11 5 5" xfId="15874"/>
    <cellStyle name="Normal 5 3 11 5 5 2" xfId="39125"/>
    <cellStyle name="Normal 5 3 11 5 6" xfId="39118"/>
    <cellStyle name="Normal 5 3 11 5_Sheet3" xfId="15875"/>
    <cellStyle name="Normal 5 3 11 6" xfId="15876"/>
    <cellStyle name="Normal 5 3 11 6 2" xfId="15877"/>
    <cellStyle name="Normal 5 3 11 6 2 2" xfId="39127"/>
    <cellStyle name="Normal 5 3 11 6 3" xfId="39126"/>
    <cellStyle name="Normal 5 3 11 6_Sheet3" xfId="15878"/>
    <cellStyle name="Normal 5 3 11 7" xfId="15879"/>
    <cellStyle name="Normal 5 3 11 7 2" xfId="39129"/>
    <cellStyle name="Normal 5 3 11 7 3" xfId="39128"/>
    <cellStyle name="Normal 5 3 11 8" xfId="15880"/>
    <cellStyle name="Normal 5 3 11 8 2" xfId="39131"/>
    <cellStyle name="Normal 5 3 11 8 3" xfId="39130"/>
    <cellStyle name="Normal 5 3 11 9" xfId="15881"/>
    <cellStyle name="Normal 5 3 11 9 2" xfId="39132"/>
    <cellStyle name="Normal 5 3 11_Sheet3" xfId="15882"/>
    <cellStyle name="Normal 5 3 12" xfId="15883"/>
    <cellStyle name="Normal 5 3 12 10" xfId="39133"/>
    <cellStyle name="Normal 5 3 12 2" xfId="15884"/>
    <cellStyle name="Normal 5 3 12 2 2" xfId="15885"/>
    <cellStyle name="Normal 5 3 12 2 2 2" xfId="15886"/>
    <cellStyle name="Normal 5 3 12 2 2 2 2" xfId="15887"/>
    <cellStyle name="Normal 5 3 12 2 2 2 2 2" xfId="39137"/>
    <cellStyle name="Normal 5 3 12 2 2 2 3" xfId="39136"/>
    <cellStyle name="Normal 5 3 12 2 2 2_Sheet3" xfId="15888"/>
    <cellStyle name="Normal 5 3 12 2 2 3" xfId="15889"/>
    <cellStyle name="Normal 5 3 12 2 2 3 2" xfId="39139"/>
    <cellStyle name="Normal 5 3 12 2 2 3 3" xfId="39138"/>
    <cellStyle name="Normal 5 3 12 2 2 4" xfId="15890"/>
    <cellStyle name="Normal 5 3 12 2 2 4 2" xfId="39141"/>
    <cellStyle name="Normal 5 3 12 2 2 4 3" xfId="39140"/>
    <cellStyle name="Normal 5 3 12 2 2 5" xfId="15891"/>
    <cellStyle name="Normal 5 3 12 2 2 5 2" xfId="39142"/>
    <cellStyle name="Normal 5 3 12 2 2 6" xfId="39135"/>
    <cellStyle name="Normal 5 3 12 2 2_Sheet3" xfId="15892"/>
    <cellStyle name="Normal 5 3 12 2 3" xfId="15893"/>
    <cellStyle name="Normal 5 3 12 2 3 2" xfId="15894"/>
    <cellStyle name="Normal 5 3 12 2 3 2 2" xfId="39144"/>
    <cellStyle name="Normal 5 3 12 2 3 3" xfId="39143"/>
    <cellStyle name="Normal 5 3 12 2 3_Sheet3" xfId="15895"/>
    <cellStyle name="Normal 5 3 12 2 4" xfId="15896"/>
    <cellStyle name="Normal 5 3 12 2 4 2" xfId="39146"/>
    <cellStyle name="Normal 5 3 12 2 4 3" xfId="39145"/>
    <cellStyle name="Normal 5 3 12 2 5" xfId="15897"/>
    <cellStyle name="Normal 5 3 12 2 5 2" xfId="39148"/>
    <cellStyle name="Normal 5 3 12 2 5 3" xfId="39147"/>
    <cellStyle name="Normal 5 3 12 2 6" xfId="15898"/>
    <cellStyle name="Normal 5 3 12 2 6 2" xfId="39149"/>
    <cellStyle name="Normal 5 3 12 2 7" xfId="39134"/>
    <cellStyle name="Normal 5 3 12 2_Sheet3" xfId="15899"/>
    <cellStyle name="Normal 5 3 12 3" xfId="15900"/>
    <cellStyle name="Normal 5 3 12 3 2" xfId="15901"/>
    <cellStyle name="Normal 5 3 12 3 2 2" xfId="15902"/>
    <cellStyle name="Normal 5 3 12 3 2 2 2" xfId="15903"/>
    <cellStyle name="Normal 5 3 12 3 2 2 2 2" xfId="39153"/>
    <cellStyle name="Normal 5 3 12 3 2 2 3" xfId="39152"/>
    <cellStyle name="Normal 5 3 12 3 2 2_Sheet3" xfId="15904"/>
    <cellStyle name="Normal 5 3 12 3 2 3" xfId="15905"/>
    <cellStyle name="Normal 5 3 12 3 2 3 2" xfId="39155"/>
    <cellStyle name="Normal 5 3 12 3 2 3 3" xfId="39154"/>
    <cellStyle name="Normal 5 3 12 3 2 4" xfId="15906"/>
    <cellStyle name="Normal 5 3 12 3 2 4 2" xfId="39157"/>
    <cellStyle name="Normal 5 3 12 3 2 4 3" xfId="39156"/>
    <cellStyle name="Normal 5 3 12 3 2 5" xfId="15907"/>
    <cellStyle name="Normal 5 3 12 3 2 5 2" xfId="39158"/>
    <cellStyle name="Normal 5 3 12 3 2 6" xfId="39151"/>
    <cellStyle name="Normal 5 3 12 3 2_Sheet3" xfId="15908"/>
    <cellStyle name="Normal 5 3 12 3 3" xfId="15909"/>
    <cellStyle name="Normal 5 3 12 3 3 2" xfId="15910"/>
    <cellStyle name="Normal 5 3 12 3 3 2 2" xfId="39160"/>
    <cellStyle name="Normal 5 3 12 3 3 3" xfId="39159"/>
    <cellStyle name="Normal 5 3 12 3 3_Sheet3" xfId="15911"/>
    <cellStyle name="Normal 5 3 12 3 4" xfId="15912"/>
    <cellStyle name="Normal 5 3 12 3 4 2" xfId="39162"/>
    <cellStyle name="Normal 5 3 12 3 4 3" xfId="39161"/>
    <cellStyle name="Normal 5 3 12 3 5" xfId="15913"/>
    <cellStyle name="Normal 5 3 12 3 5 2" xfId="39164"/>
    <cellStyle name="Normal 5 3 12 3 5 3" xfId="39163"/>
    <cellStyle name="Normal 5 3 12 3 6" xfId="15914"/>
    <cellStyle name="Normal 5 3 12 3 6 2" xfId="39165"/>
    <cellStyle name="Normal 5 3 12 3 7" xfId="39150"/>
    <cellStyle name="Normal 5 3 12 3_Sheet3" xfId="15915"/>
    <cellStyle name="Normal 5 3 12 4" xfId="15916"/>
    <cellStyle name="Normal 5 3 12 4 2" xfId="15917"/>
    <cellStyle name="Normal 5 3 12 4 2 2" xfId="15918"/>
    <cellStyle name="Normal 5 3 12 4 2 2 2" xfId="15919"/>
    <cellStyle name="Normal 5 3 12 4 2 2 2 2" xfId="39169"/>
    <cellStyle name="Normal 5 3 12 4 2 2 3" xfId="39168"/>
    <cellStyle name="Normal 5 3 12 4 2 2_Sheet3" xfId="15920"/>
    <cellStyle name="Normal 5 3 12 4 2 3" xfId="15921"/>
    <cellStyle name="Normal 5 3 12 4 2 3 2" xfId="39171"/>
    <cellStyle name="Normal 5 3 12 4 2 3 3" xfId="39170"/>
    <cellStyle name="Normal 5 3 12 4 2 4" xfId="15922"/>
    <cellStyle name="Normal 5 3 12 4 2 4 2" xfId="39173"/>
    <cellStyle name="Normal 5 3 12 4 2 4 3" xfId="39172"/>
    <cellStyle name="Normal 5 3 12 4 2 5" xfId="15923"/>
    <cellStyle name="Normal 5 3 12 4 2 5 2" xfId="39174"/>
    <cellStyle name="Normal 5 3 12 4 2 6" xfId="39167"/>
    <cellStyle name="Normal 5 3 12 4 2_Sheet3" xfId="15924"/>
    <cellStyle name="Normal 5 3 12 4 3" xfId="15925"/>
    <cellStyle name="Normal 5 3 12 4 3 2" xfId="15926"/>
    <cellStyle name="Normal 5 3 12 4 3 2 2" xfId="39176"/>
    <cellStyle name="Normal 5 3 12 4 3 3" xfId="39175"/>
    <cellStyle name="Normal 5 3 12 4 3_Sheet3" xfId="15927"/>
    <cellStyle name="Normal 5 3 12 4 4" xfId="15928"/>
    <cellStyle name="Normal 5 3 12 4 4 2" xfId="39178"/>
    <cellStyle name="Normal 5 3 12 4 4 3" xfId="39177"/>
    <cellStyle name="Normal 5 3 12 4 5" xfId="15929"/>
    <cellStyle name="Normal 5 3 12 4 5 2" xfId="39180"/>
    <cellStyle name="Normal 5 3 12 4 5 3" xfId="39179"/>
    <cellStyle name="Normal 5 3 12 4 6" xfId="15930"/>
    <cellStyle name="Normal 5 3 12 4 6 2" xfId="39181"/>
    <cellStyle name="Normal 5 3 12 4 7" xfId="39166"/>
    <cellStyle name="Normal 5 3 12 4_Sheet3" xfId="15931"/>
    <cellStyle name="Normal 5 3 12 5" xfId="15932"/>
    <cellStyle name="Normal 5 3 12 5 2" xfId="15933"/>
    <cellStyle name="Normal 5 3 12 5 2 2" xfId="15934"/>
    <cellStyle name="Normal 5 3 12 5 2 2 2" xfId="39184"/>
    <cellStyle name="Normal 5 3 12 5 2 3" xfId="39183"/>
    <cellStyle name="Normal 5 3 12 5 2_Sheet3" xfId="15935"/>
    <cellStyle name="Normal 5 3 12 5 3" xfId="15936"/>
    <cellStyle name="Normal 5 3 12 5 3 2" xfId="39186"/>
    <cellStyle name="Normal 5 3 12 5 3 3" xfId="39185"/>
    <cellStyle name="Normal 5 3 12 5 4" xfId="15937"/>
    <cellStyle name="Normal 5 3 12 5 4 2" xfId="39188"/>
    <cellStyle name="Normal 5 3 12 5 4 3" xfId="39187"/>
    <cellStyle name="Normal 5 3 12 5 5" xfId="15938"/>
    <cellStyle name="Normal 5 3 12 5 5 2" xfId="39189"/>
    <cellStyle name="Normal 5 3 12 5 6" xfId="39182"/>
    <cellStyle name="Normal 5 3 12 5_Sheet3" xfId="15939"/>
    <cellStyle name="Normal 5 3 12 6" xfId="15940"/>
    <cellStyle name="Normal 5 3 12 6 2" xfId="15941"/>
    <cellStyle name="Normal 5 3 12 6 2 2" xfId="39191"/>
    <cellStyle name="Normal 5 3 12 6 3" xfId="39190"/>
    <cellStyle name="Normal 5 3 12 6_Sheet3" xfId="15942"/>
    <cellStyle name="Normal 5 3 12 7" xfId="15943"/>
    <cellStyle name="Normal 5 3 12 7 2" xfId="39193"/>
    <cellStyle name="Normal 5 3 12 7 3" xfId="39192"/>
    <cellStyle name="Normal 5 3 12 8" xfId="15944"/>
    <cellStyle name="Normal 5 3 12 8 2" xfId="39195"/>
    <cellStyle name="Normal 5 3 12 8 3" xfId="39194"/>
    <cellStyle name="Normal 5 3 12 9" xfId="15945"/>
    <cellStyle name="Normal 5 3 12 9 2" xfId="39196"/>
    <cellStyle name="Normal 5 3 12_Sheet3" xfId="15946"/>
    <cellStyle name="Normal 5 3 13" xfId="15947"/>
    <cellStyle name="Normal 5 3 13 2" xfId="15948"/>
    <cellStyle name="Normal 5 3 13 2 2" xfId="15949"/>
    <cellStyle name="Normal 5 3 13 2 2 2" xfId="15950"/>
    <cellStyle name="Normal 5 3 13 2 2 2 2" xfId="39200"/>
    <cellStyle name="Normal 5 3 13 2 2 3" xfId="39199"/>
    <cellStyle name="Normal 5 3 13 2 2_Sheet3" xfId="15951"/>
    <cellStyle name="Normal 5 3 13 2 3" xfId="15952"/>
    <cellStyle name="Normal 5 3 13 2 3 2" xfId="39202"/>
    <cellStyle name="Normal 5 3 13 2 3 3" xfId="39201"/>
    <cellStyle name="Normal 5 3 13 2 4" xfId="15953"/>
    <cellStyle name="Normal 5 3 13 2 4 2" xfId="39204"/>
    <cellStyle name="Normal 5 3 13 2 4 3" xfId="39203"/>
    <cellStyle name="Normal 5 3 13 2 5" xfId="15954"/>
    <cellStyle name="Normal 5 3 13 2 5 2" xfId="39205"/>
    <cellStyle name="Normal 5 3 13 2 6" xfId="39198"/>
    <cellStyle name="Normal 5 3 13 2_Sheet3" xfId="15955"/>
    <cellStyle name="Normal 5 3 13 3" xfId="15956"/>
    <cellStyle name="Normal 5 3 13 3 2" xfId="15957"/>
    <cellStyle name="Normal 5 3 13 3 2 2" xfId="39207"/>
    <cellStyle name="Normal 5 3 13 3 3" xfId="39206"/>
    <cellStyle name="Normal 5 3 13 3_Sheet3" xfId="15958"/>
    <cellStyle name="Normal 5 3 13 4" xfId="15959"/>
    <cellStyle name="Normal 5 3 13 4 2" xfId="39209"/>
    <cellStyle name="Normal 5 3 13 4 3" xfId="39208"/>
    <cellStyle name="Normal 5 3 13 5" xfId="15960"/>
    <cellStyle name="Normal 5 3 13 5 2" xfId="39211"/>
    <cellStyle name="Normal 5 3 13 5 3" xfId="39210"/>
    <cellStyle name="Normal 5 3 13 6" xfId="15961"/>
    <cellStyle name="Normal 5 3 13 6 2" xfId="39212"/>
    <cellStyle name="Normal 5 3 13 7" xfId="39197"/>
    <cellStyle name="Normal 5 3 13_Sheet3" xfId="15962"/>
    <cellStyle name="Normal 5 3 14" xfId="15963"/>
    <cellStyle name="Normal 5 3 14 2" xfId="15964"/>
    <cellStyle name="Normal 5 3 14 2 2" xfId="15965"/>
    <cellStyle name="Normal 5 3 14 2 2 2" xfId="15966"/>
    <cellStyle name="Normal 5 3 14 2 2 2 2" xfId="39216"/>
    <cellStyle name="Normal 5 3 14 2 2 3" xfId="39215"/>
    <cellStyle name="Normal 5 3 14 2 2_Sheet3" xfId="15967"/>
    <cellStyle name="Normal 5 3 14 2 3" xfId="15968"/>
    <cellStyle name="Normal 5 3 14 2 3 2" xfId="39218"/>
    <cellStyle name="Normal 5 3 14 2 3 3" xfId="39217"/>
    <cellStyle name="Normal 5 3 14 2 4" xfId="15969"/>
    <cellStyle name="Normal 5 3 14 2 4 2" xfId="39220"/>
    <cellStyle name="Normal 5 3 14 2 4 3" xfId="39219"/>
    <cellStyle name="Normal 5 3 14 2 5" xfId="15970"/>
    <cellStyle name="Normal 5 3 14 2 5 2" xfId="39221"/>
    <cellStyle name="Normal 5 3 14 2 6" xfId="39214"/>
    <cellStyle name="Normal 5 3 14 2_Sheet3" xfId="15971"/>
    <cellStyle name="Normal 5 3 14 3" xfId="15972"/>
    <cellStyle name="Normal 5 3 14 3 2" xfId="15973"/>
    <cellStyle name="Normal 5 3 14 3 2 2" xfId="39223"/>
    <cellStyle name="Normal 5 3 14 3 3" xfId="39222"/>
    <cellStyle name="Normal 5 3 14 3_Sheet3" xfId="15974"/>
    <cellStyle name="Normal 5 3 14 4" xfId="15975"/>
    <cellStyle name="Normal 5 3 14 4 2" xfId="39225"/>
    <cellStyle name="Normal 5 3 14 4 3" xfId="39224"/>
    <cellStyle name="Normal 5 3 14 5" xfId="15976"/>
    <cellStyle name="Normal 5 3 14 5 2" xfId="39227"/>
    <cellStyle name="Normal 5 3 14 5 3" xfId="39226"/>
    <cellStyle name="Normal 5 3 14 6" xfId="15977"/>
    <cellStyle name="Normal 5 3 14 6 2" xfId="39228"/>
    <cellStyle name="Normal 5 3 14 7" xfId="39213"/>
    <cellStyle name="Normal 5 3 14_Sheet3" xfId="15978"/>
    <cellStyle name="Normal 5 3 15" xfId="15979"/>
    <cellStyle name="Normal 5 3 15 2" xfId="15980"/>
    <cellStyle name="Normal 5 3 15 2 2" xfId="15981"/>
    <cellStyle name="Normal 5 3 15 2 2 2" xfId="15982"/>
    <cellStyle name="Normal 5 3 15 2 2 2 2" xfId="39232"/>
    <cellStyle name="Normal 5 3 15 2 2 3" xfId="39231"/>
    <cellStyle name="Normal 5 3 15 2 2_Sheet3" xfId="15983"/>
    <cellStyle name="Normal 5 3 15 2 3" xfId="15984"/>
    <cellStyle name="Normal 5 3 15 2 3 2" xfId="39234"/>
    <cellStyle name="Normal 5 3 15 2 3 3" xfId="39233"/>
    <cellStyle name="Normal 5 3 15 2 4" xfId="15985"/>
    <cellStyle name="Normal 5 3 15 2 4 2" xfId="39236"/>
    <cellStyle name="Normal 5 3 15 2 4 3" xfId="39235"/>
    <cellStyle name="Normal 5 3 15 2 5" xfId="15986"/>
    <cellStyle name="Normal 5 3 15 2 5 2" xfId="39237"/>
    <cellStyle name="Normal 5 3 15 2 6" xfId="39230"/>
    <cellStyle name="Normal 5 3 15 2_Sheet3" xfId="15987"/>
    <cellStyle name="Normal 5 3 15 3" xfId="15988"/>
    <cellStyle name="Normal 5 3 15 3 2" xfId="15989"/>
    <cellStyle name="Normal 5 3 15 3 2 2" xfId="39239"/>
    <cellStyle name="Normal 5 3 15 3 3" xfId="39238"/>
    <cellStyle name="Normal 5 3 15 3_Sheet3" xfId="15990"/>
    <cellStyle name="Normal 5 3 15 4" xfId="15991"/>
    <cellStyle name="Normal 5 3 15 4 2" xfId="39241"/>
    <cellStyle name="Normal 5 3 15 4 3" xfId="39240"/>
    <cellStyle name="Normal 5 3 15 5" xfId="15992"/>
    <cellStyle name="Normal 5 3 15 5 2" xfId="39243"/>
    <cellStyle name="Normal 5 3 15 5 3" xfId="39242"/>
    <cellStyle name="Normal 5 3 15 6" xfId="15993"/>
    <cellStyle name="Normal 5 3 15 6 2" xfId="39244"/>
    <cellStyle name="Normal 5 3 15 7" xfId="39229"/>
    <cellStyle name="Normal 5 3 15_Sheet3" xfId="15994"/>
    <cellStyle name="Normal 5 3 16" xfId="15995"/>
    <cellStyle name="Normal 5 3 16 2" xfId="15996"/>
    <cellStyle name="Normal 5 3 16 2 2" xfId="15997"/>
    <cellStyle name="Normal 5 3 16 2 2 2" xfId="39247"/>
    <cellStyle name="Normal 5 3 16 2 3" xfId="39246"/>
    <cellStyle name="Normal 5 3 16 2_Sheet3" xfId="15998"/>
    <cellStyle name="Normal 5 3 16 3" xfId="15999"/>
    <cellStyle name="Normal 5 3 16 3 2" xfId="39249"/>
    <cellStyle name="Normal 5 3 16 3 3" xfId="39248"/>
    <cellStyle name="Normal 5 3 16 4" xfId="16000"/>
    <cellStyle name="Normal 5 3 16 4 2" xfId="39251"/>
    <cellStyle name="Normal 5 3 16 4 3" xfId="39250"/>
    <cellStyle name="Normal 5 3 16 5" xfId="16001"/>
    <cellStyle name="Normal 5 3 16 5 2" xfId="39252"/>
    <cellStyle name="Normal 5 3 16 6" xfId="39245"/>
    <cellStyle name="Normal 5 3 16_Sheet3" xfId="16002"/>
    <cellStyle name="Normal 5 3 17" xfId="16003"/>
    <cellStyle name="Normal 5 3 17 2" xfId="16004"/>
    <cellStyle name="Normal 5 3 17 2 2" xfId="39254"/>
    <cellStyle name="Normal 5 3 17 3" xfId="39253"/>
    <cellStyle name="Normal 5 3 17_Sheet3" xfId="16005"/>
    <cellStyle name="Normal 5 3 18" xfId="16006"/>
    <cellStyle name="Normal 5 3 18 2" xfId="39256"/>
    <cellStyle name="Normal 5 3 18 3" xfId="39255"/>
    <cellStyle name="Normal 5 3 19" xfId="16007"/>
    <cellStyle name="Normal 5 3 19 2" xfId="39258"/>
    <cellStyle name="Normal 5 3 19 3" xfId="39257"/>
    <cellStyle name="Normal 5 3 2" xfId="16008"/>
    <cellStyle name="Normal 5 3 2 10" xfId="16009"/>
    <cellStyle name="Normal 5 3 2 10 2" xfId="16010"/>
    <cellStyle name="Normal 5 3 2 10 2 2" xfId="16011"/>
    <cellStyle name="Normal 5 3 2 10 2 2 2" xfId="39262"/>
    <cellStyle name="Normal 5 3 2 10 2 3" xfId="39261"/>
    <cellStyle name="Normal 5 3 2 10 2_Sheet3" xfId="16012"/>
    <cellStyle name="Normal 5 3 2 10 3" xfId="16013"/>
    <cellStyle name="Normal 5 3 2 10 3 2" xfId="39264"/>
    <cellStyle name="Normal 5 3 2 10 3 3" xfId="39263"/>
    <cellStyle name="Normal 5 3 2 10 4" xfId="16014"/>
    <cellStyle name="Normal 5 3 2 10 4 2" xfId="39266"/>
    <cellStyle name="Normal 5 3 2 10 4 3" xfId="39265"/>
    <cellStyle name="Normal 5 3 2 10 5" xfId="16015"/>
    <cellStyle name="Normal 5 3 2 10 5 2" xfId="39267"/>
    <cellStyle name="Normal 5 3 2 10 6" xfId="39260"/>
    <cellStyle name="Normal 5 3 2 10_Sheet3" xfId="16016"/>
    <cellStyle name="Normal 5 3 2 11" xfId="16017"/>
    <cellStyle name="Normal 5 3 2 11 2" xfId="16018"/>
    <cellStyle name="Normal 5 3 2 11 2 2" xfId="39269"/>
    <cellStyle name="Normal 5 3 2 11 3" xfId="39268"/>
    <cellStyle name="Normal 5 3 2 11_Sheet3" xfId="16019"/>
    <cellStyle name="Normal 5 3 2 12" xfId="16020"/>
    <cellStyle name="Normal 5 3 2 12 2" xfId="39271"/>
    <cellStyle name="Normal 5 3 2 12 3" xfId="39270"/>
    <cellStyle name="Normal 5 3 2 13" xfId="16021"/>
    <cellStyle name="Normal 5 3 2 13 2" xfId="39273"/>
    <cellStyle name="Normal 5 3 2 13 3" xfId="39272"/>
    <cellStyle name="Normal 5 3 2 14" xfId="16022"/>
    <cellStyle name="Normal 5 3 2 14 2" xfId="39274"/>
    <cellStyle name="Normal 5 3 2 15" xfId="39259"/>
    <cellStyle name="Normal 5 3 2 2" xfId="16023"/>
    <cellStyle name="Normal 5 3 2 2 10" xfId="39275"/>
    <cellStyle name="Normal 5 3 2 2 2" xfId="16024"/>
    <cellStyle name="Normal 5 3 2 2 2 2" xfId="16025"/>
    <cellStyle name="Normal 5 3 2 2 2 2 2" xfId="16026"/>
    <cellStyle name="Normal 5 3 2 2 2 2 2 2" xfId="16027"/>
    <cellStyle name="Normal 5 3 2 2 2 2 2 2 2" xfId="39279"/>
    <cellStyle name="Normal 5 3 2 2 2 2 2 3" xfId="39278"/>
    <cellStyle name="Normal 5 3 2 2 2 2 2_Sheet3" xfId="16028"/>
    <cellStyle name="Normal 5 3 2 2 2 2 3" xfId="16029"/>
    <cellStyle name="Normal 5 3 2 2 2 2 3 2" xfId="39281"/>
    <cellStyle name="Normal 5 3 2 2 2 2 3 3" xfId="39280"/>
    <cellStyle name="Normal 5 3 2 2 2 2 4" xfId="16030"/>
    <cellStyle name="Normal 5 3 2 2 2 2 4 2" xfId="39283"/>
    <cellStyle name="Normal 5 3 2 2 2 2 4 3" xfId="39282"/>
    <cellStyle name="Normal 5 3 2 2 2 2 5" xfId="16031"/>
    <cellStyle name="Normal 5 3 2 2 2 2 5 2" xfId="39284"/>
    <cellStyle name="Normal 5 3 2 2 2 2 6" xfId="39277"/>
    <cellStyle name="Normal 5 3 2 2 2 2_Sheet3" xfId="16032"/>
    <cellStyle name="Normal 5 3 2 2 2 3" xfId="16033"/>
    <cellStyle name="Normal 5 3 2 2 2 3 2" xfId="16034"/>
    <cellStyle name="Normal 5 3 2 2 2 3 2 2" xfId="39286"/>
    <cellStyle name="Normal 5 3 2 2 2 3 3" xfId="39285"/>
    <cellStyle name="Normal 5 3 2 2 2 3_Sheet3" xfId="16035"/>
    <cellStyle name="Normal 5 3 2 2 2 4" xfId="16036"/>
    <cellStyle name="Normal 5 3 2 2 2 4 2" xfId="39288"/>
    <cellStyle name="Normal 5 3 2 2 2 4 3" xfId="39287"/>
    <cellStyle name="Normal 5 3 2 2 2 5" xfId="16037"/>
    <cellStyle name="Normal 5 3 2 2 2 5 2" xfId="39290"/>
    <cellStyle name="Normal 5 3 2 2 2 5 3" xfId="39289"/>
    <cellStyle name="Normal 5 3 2 2 2 6" xfId="16038"/>
    <cellStyle name="Normal 5 3 2 2 2 6 2" xfId="39291"/>
    <cellStyle name="Normal 5 3 2 2 2 7" xfId="39276"/>
    <cellStyle name="Normal 5 3 2 2 2_Sheet3" xfId="16039"/>
    <cellStyle name="Normal 5 3 2 2 3" xfId="16040"/>
    <cellStyle name="Normal 5 3 2 2 3 2" xfId="16041"/>
    <cellStyle name="Normal 5 3 2 2 3 2 2" xfId="16042"/>
    <cellStyle name="Normal 5 3 2 2 3 2 2 2" xfId="16043"/>
    <cellStyle name="Normal 5 3 2 2 3 2 2 2 2" xfId="39295"/>
    <cellStyle name="Normal 5 3 2 2 3 2 2 3" xfId="39294"/>
    <cellStyle name="Normal 5 3 2 2 3 2 2_Sheet3" xfId="16044"/>
    <cellStyle name="Normal 5 3 2 2 3 2 3" xfId="16045"/>
    <cellStyle name="Normal 5 3 2 2 3 2 3 2" xfId="39297"/>
    <cellStyle name="Normal 5 3 2 2 3 2 3 3" xfId="39296"/>
    <cellStyle name="Normal 5 3 2 2 3 2 4" xfId="16046"/>
    <cellStyle name="Normal 5 3 2 2 3 2 4 2" xfId="39299"/>
    <cellStyle name="Normal 5 3 2 2 3 2 4 3" xfId="39298"/>
    <cellStyle name="Normal 5 3 2 2 3 2 5" xfId="16047"/>
    <cellStyle name="Normal 5 3 2 2 3 2 5 2" xfId="39300"/>
    <cellStyle name="Normal 5 3 2 2 3 2 6" xfId="39293"/>
    <cellStyle name="Normal 5 3 2 2 3 2_Sheet3" xfId="16048"/>
    <cellStyle name="Normal 5 3 2 2 3 3" xfId="16049"/>
    <cellStyle name="Normal 5 3 2 2 3 3 2" xfId="16050"/>
    <cellStyle name="Normal 5 3 2 2 3 3 2 2" xfId="39302"/>
    <cellStyle name="Normal 5 3 2 2 3 3 3" xfId="39301"/>
    <cellStyle name="Normal 5 3 2 2 3 3_Sheet3" xfId="16051"/>
    <cellStyle name="Normal 5 3 2 2 3 4" xfId="16052"/>
    <cellStyle name="Normal 5 3 2 2 3 4 2" xfId="39304"/>
    <cellStyle name="Normal 5 3 2 2 3 4 3" xfId="39303"/>
    <cellStyle name="Normal 5 3 2 2 3 5" xfId="16053"/>
    <cellStyle name="Normal 5 3 2 2 3 5 2" xfId="39306"/>
    <cellStyle name="Normal 5 3 2 2 3 5 3" xfId="39305"/>
    <cellStyle name="Normal 5 3 2 2 3 6" xfId="16054"/>
    <cellStyle name="Normal 5 3 2 2 3 6 2" xfId="39307"/>
    <cellStyle name="Normal 5 3 2 2 3 7" xfId="39292"/>
    <cellStyle name="Normal 5 3 2 2 3_Sheet3" xfId="16055"/>
    <cellStyle name="Normal 5 3 2 2 4" xfId="16056"/>
    <cellStyle name="Normal 5 3 2 2 4 2" xfId="16057"/>
    <cellStyle name="Normal 5 3 2 2 4 2 2" xfId="16058"/>
    <cellStyle name="Normal 5 3 2 2 4 2 2 2" xfId="16059"/>
    <cellStyle name="Normal 5 3 2 2 4 2 2 2 2" xfId="39311"/>
    <cellStyle name="Normal 5 3 2 2 4 2 2 3" xfId="39310"/>
    <cellStyle name="Normal 5 3 2 2 4 2 2_Sheet3" xfId="16060"/>
    <cellStyle name="Normal 5 3 2 2 4 2 3" xfId="16061"/>
    <cellStyle name="Normal 5 3 2 2 4 2 3 2" xfId="39313"/>
    <cellStyle name="Normal 5 3 2 2 4 2 3 3" xfId="39312"/>
    <cellStyle name="Normal 5 3 2 2 4 2 4" xfId="16062"/>
    <cellStyle name="Normal 5 3 2 2 4 2 4 2" xfId="39315"/>
    <cellStyle name="Normal 5 3 2 2 4 2 4 3" xfId="39314"/>
    <cellStyle name="Normal 5 3 2 2 4 2 5" xfId="16063"/>
    <cellStyle name="Normal 5 3 2 2 4 2 5 2" xfId="39316"/>
    <cellStyle name="Normal 5 3 2 2 4 2 6" xfId="39309"/>
    <cellStyle name="Normal 5 3 2 2 4 2_Sheet3" xfId="16064"/>
    <cellStyle name="Normal 5 3 2 2 4 3" xfId="16065"/>
    <cellStyle name="Normal 5 3 2 2 4 3 2" xfId="16066"/>
    <cellStyle name="Normal 5 3 2 2 4 3 2 2" xfId="39318"/>
    <cellStyle name="Normal 5 3 2 2 4 3 3" xfId="39317"/>
    <cellStyle name="Normal 5 3 2 2 4 3_Sheet3" xfId="16067"/>
    <cellStyle name="Normal 5 3 2 2 4 4" xfId="16068"/>
    <cellStyle name="Normal 5 3 2 2 4 4 2" xfId="39320"/>
    <cellStyle name="Normal 5 3 2 2 4 4 3" xfId="39319"/>
    <cellStyle name="Normal 5 3 2 2 4 5" xfId="16069"/>
    <cellStyle name="Normal 5 3 2 2 4 5 2" xfId="39322"/>
    <cellStyle name="Normal 5 3 2 2 4 5 3" xfId="39321"/>
    <cellStyle name="Normal 5 3 2 2 4 6" xfId="16070"/>
    <cellStyle name="Normal 5 3 2 2 4 6 2" xfId="39323"/>
    <cellStyle name="Normal 5 3 2 2 4 7" xfId="39308"/>
    <cellStyle name="Normal 5 3 2 2 4_Sheet3" xfId="16071"/>
    <cellStyle name="Normal 5 3 2 2 5" xfId="16072"/>
    <cellStyle name="Normal 5 3 2 2 5 2" xfId="16073"/>
    <cellStyle name="Normal 5 3 2 2 5 2 2" xfId="16074"/>
    <cellStyle name="Normal 5 3 2 2 5 2 2 2" xfId="39326"/>
    <cellStyle name="Normal 5 3 2 2 5 2 3" xfId="39325"/>
    <cellStyle name="Normal 5 3 2 2 5 2_Sheet3" xfId="16075"/>
    <cellStyle name="Normal 5 3 2 2 5 3" xfId="16076"/>
    <cellStyle name="Normal 5 3 2 2 5 3 2" xfId="39328"/>
    <cellStyle name="Normal 5 3 2 2 5 3 3" xfId="39327"/>
    <cellStyle name="Normal 5 3 2 2 5 4" xfId="16077"/>
    <cellStyle name="Normal 5 3 2 2 5 4 2" xfId="39330"/>
    <cellStyle name="Normal 5 3 2 2 5 4 3" xfId="39329"/>
    <cellStyle name="Normal 5 3 2 2 5 5" xfId="16078"/>
    <cellStyle name="Normal 5 3 2 2 5 5 2" xfId="39331"/>
    <cellStyle name="Normal 5 3 2 2 5 6" xfId="39324"/>
    <cellStyle name="Normal 5 3 2 2 5_Sheet3" xfId="16079"/>
    <cellStyle name="Normal 5 3 2 2 6" xfId="16080"/>
    <cellStyle name="Normal 5 3 2 2 6 2" xfId="16081"/>
    <cellStyle name="Normal 5 3 2 2 6 2 2" xfId="39333"/>
    <cellStyle name="Normal 5 3 2 2 6 3" xfId="39332"/>
    <cellStyle name="Normal 5 3 2 2 6_Sheet3" xfId="16082"/>
    <cellStyle name="Normal 5 3 2 2 7" xfId="16083"/>
    <cellStyle name="Normal 5 3 2 2 7 2" xfId="39335"/>
    <cellStyle name="Normal 5 3 2 2 7 3" xfId="39334"/>
    <cellStyle name="Normal 5 3 2 2 8" xfId="16084"/>
    <cellStyle name="Normal 5 3 2 2 8 2" xfId="39337"/>
    <cellStyle name="Normal 5 3 2 2 8 3" xfId="39336"/>
    <cellStyle name="Normal 5 3 2 2 9" xfId="16085"/>
    <cellStyle name="Normal 5 3 2 2 9 2" xfId="39338"/>
    <cellStyle name="Normal 5 3 2 2_Sheet3" xfId="16086"/>
    <cellStyle name="Normal 5 3 2 3" xfId="16087"/>
    <cellStyle name="Normal 5 3 2 3 10" xfId="39339"/>
    <cellStyle name="Normal 5 3 2 3 2" xfId="16088"/>
    <cellStyle name="Normal 5 3 2 3 2 2" xfId="16089"/>
    <cellStyle name="Normal 5 3 2 3 2 2 2" xfId="16090"/>
    <cellStyle name="Normal 5 3 2 3 2 2 2 2" xfId="16091"/>
    <cellStyle name="Normal 5 3 2 3 2 2 2 2 2" xfId="39343"/>
    <cellStyle name="Normal 5 3 2 3 2 2 2 3" xfId="39342"/>
    <cellStyle name="Normal 5 3 2 3 2 2 2_Sheet3" xfId="16092"/>
    <cellStyle name="Normal 5 3 2 3 2 2 3" xfId="16093"/>
    <cellStyle name="Normal 5 3 2 3 2 2 3 2" xfId="39345"/>
    <cellStyle name="Normal 5 3 2 3 2 2 3 3" xfId="39344"/>
    <cellStyle name="Normal 5 3 2 3 2 2 4" xfId="16094"/>
    <cellStyle name="Normal 5 3 2 3 2 2 4 2" xfId="39347"/>
    <cellStyle name="Normal 5 3 2 3 2 2 4 3" xfId="39346"/>
    <cellStyle name="Normal 5 3 2 3 2 2 5" xfId="16095"/>
    <cellStyle name="Normal 5 3 2 3 2 2 5 2" xfId="39348"/>
    <cellStyle name="Normal 5 3 2 3 2 2 6" xfId="39341"/>
    <cellStyle name="Normal 5 3 2 3 2 2_Sheet3" xfId="16096"/>
    <cellStyle name="Normal 5 3 2 3 2 3" xfId="16097"/>
    <cellStyle name="Normal 5 3 2 3 2 3 2" xfId="16098"/>
    <cellStyle name="Normal 5 3 2 3 2 3 2 2" xfId="39350"/>
    <cellStyle name="Normal 5 3 2 3 2 3 3" xfId="39349"/>
    <cellStyle name="Normal 5 3 2 3 2 3_Sheet3" xfId="16099"/>
    <cellStyle name="Normal 5 3 2 3 2 4" xfId="16100"/>
    <cellStyle name="Normal 5 3 2 3 2 4 2" xfId="39352"/>
    <cellStyle name="Normal 5 3 2 3 2 4 3" xfId="39351"/>
    <cellStyle name="Normal 5 3 2 3 2 5" xfId="16101"/>
    <cellStyle name="Normal 5 3 2 3 2 5 2" xfId="39354"/>
    <cellStyle name="Normal 5 3 2 3 2 5 3" xfId="39353"/>
    <cellStyle name="Normal 5 3 2 3 2 6" xfId="16102"/>
    <cellStyle name="Normal 5 3 2 3 2 6 2" xfId="39355"/>
    <cellStyle name="Normal 5 3 2 3 2 7" xfId="39340"/>
    <cellStyle name="Normal 5 3 2 3 2_Sheet3" xfId="16103"/>
    <cellStyle name="Normal 5 3 2 3 3" xfId="16104"/>
    <cellStyle name="Normal 5 3 2 3 3 2" xfId="16105"/>
    <cellStyle name="Normal 5 3 2 3 3 2 2" xfId="16106"/>
    <cellStyle name="Normal 5 3 2 3 3 2 2 2" xfId="16107"/>
    <cellStyle name="Normal 5 3 2 3 3 2 2 2 2" xfId="39359"/>
    <cellStyle name="Normal 5 3 2 3 3 2 2 3" xfId="39358"/>
    <cellStyle name="Normal 5 3 2 3 3 2 2_Sheet3" xfId="16108"/>
    <cellStyle name="Normal 5 3 2 3 3 2 3" xfId="16109"/>
    <cellStyle name="Normal 5 3 2 3 3 2 3 2" xfId="39361"/>
    <cellStyle name="Normal 5 3 2 3 3 2 3 3" xfId="39360"/>
    <cellStyle name="Normal 5 3 2 3 3 2 4" xfId="16110"/>
    <cellStyle name="Normal 5 3 2 3 3 2 4 2" xfId="39363"/>
    <cellStyle name="Normal 5 3 2 3 3 2 4 3" xfId="39362"/>
    <cellStyle name="Normal 5 3 2 3 3 2 5" xfId="16111"/>
    <cellStyle name="Normal 5 3 2 3 3 2 5 2" xfId="39364"/>
    <cellStyle name="Normal 5 3 2 3 3 2 6" xfId="39357"/>
    <cellStyle name="Normal 5 3 2 3 3 2_Sheet3" xfId="16112"/>
    <cellStyle name="Normal 5 3 2 3 3 3" xfId="16113"/>
    <cellStyle name="Normal 5 3 2 3 3 3 2" xfId="16114"/>
    <cellStyle name="Normal 5 3 2 3 3 3 2 2" xfId="39366"/>
    <cellStyle name="Normal 5 3 2 3 3 3 3" xfId="39365"/>
    <cellStyle name="Normal 5 3 2 3 3 3_Sheet3" xfId="16115"/>
    <cellStyle name="Normal 5 3 2 3 3 4" xfId="16116"/>
    <cellStyle name="Normal 5 3 2 3 3 4 2" xfId="39368"/>
    <cellStyle name="Normal 5 3 2 3 3 4 3" xfId="39367"/>
    <cellStyle name="Normal 5 3 2 3 3 5" xfId="16117"/>
    <cellStyle name="Normal 5 3 2 3 3 5 2" xfId="39370"/>
    <cellStyle name="Normal 5 3 2 3 3 5 3" xfId="39369"/>
    <cellStyle name="Normal 5 3 2 3 3 6" xfId="16118"/>
    <cellStyle name="Normal 5 3 2 3 3 6 2" xfId="39371"/>
    <cellStyle name="Normal 5 3 2 3 3 7" xfId="39356"/>
    <cellStyle name="Normal 5 3 2 3 3_Sheet3" xfId="16119"/>
    <cellStyle name="Normal 5 3 2 3 4" xfId="16120"/>
    <cellStyle name="Normal 5 3 2 3 4 2" xfId="16121"/>
    <cellStyle name="Normal 5 3 2 3 4 2 2" xfId="16122"/>
    <cellStyle name="Normal 5 3 2 3 4 2 2 2" xfId="16123"/>
    <cellStyle name="Normal 5 3 2 3 4 2 2 2 2" xfId="39375"/>
    <cellStyle name="Normal 5 3 2 3 4 2 2 3" xfId="39374"/>
    <cellStyle name="Normal 5 3 2 3 4 2 2_Sheet3" xfId="16124"/>
    <cellStyle name="Normal 5 3 2 3 4 2 3" xfId="16125"/>
    <cellStyle name="Normal 5 3 2 3 4 2 3 2" xfId="39377"/>
    <cellStyle name="Normal 5 3 2 3 4 2 3 3" xfId="39376"/>
    <cellStyle name="Normal 5 3 2 3 4 2 4" xfId="16126"/>
    <cellStyle name="Normal 5 3 2 3 4 2 4 2" xfId="39379"/>
    <cellStyle name="Normal 5 3 2 3 4 2 4 3" xfId="39378"/>
    <cellStyle name="Normal 5 3 2 3 4 2 5" xfId="16127"/>
    <cellStyle name="Normal 5 3 2 3 4 2 5 2" xfId="39380"/>
    <cellStyle name="Normal 5 3 2 3 4 2 6" xfId="39373"/>
    <cellStyle name="Normal 5 3 2 3 4 2_Sheet3" xfId="16128"/>
    <cellStyle name="Normal 5 3 2 3 4 3" xfId="16129"/>
    <cellStyle name="Normal 5 3 2 3 4 3 2" xfId="16130"/>
    <cellStyle name="Normal 5 3 2 3 4 3 2 2" xfId="39382"/>
    <cellStyle name="Normal 5 3 2 3 4 3 3" xfId="39381"/>
    <cellStyle name="Normal 5 3 2 3 4 3_Sheet3" xfId="16131"/>
    <cellStyle name="Normal 5 3 2 3 4 4" xfId="16132"/>
    <cellStyle name="Normal 5 3 2 3 4 4 2" xfId="39384"/>
    <cellStyle name="Normal 5 3 2 3 4 4 3" xfId="39383"/>
    <cellStyle name="Normal 5 3 2 3 4 5" xfId="16133"/>
    <cellStyle name="Normal 5 3 2 3 4 5 2" xfId="39386"/>
    <cellStyle name="Normal 5 3 2 3 4 5 3" xfId="39385"/>
    <cellStyle name="Normal 5 3 2 3 4 6" xfId="16134"/>
    <cellStyle name="Normal 5 3 2 3 4 6 2" xfId="39387"/>
    <cellStyle name="Normal 5 3 2 3 4 7" xfId="39372"/>
    <cellStyle name="Normal 5 3 2 3 4_Sheet3" xfId="16135"/>
    <cellStyle name="Normal 5 3 2 3 5" xfId="16136"/>
    <cellStyle name="Normal 5 3 2 3 5 2" xfId="16137"/>
    <cellStyle name="Normal 5 3 2 3 5 2 2" xfId="16138"/>
    <cellStyle name="Normal 5 3 2 3 5 2 2 2" xfId="39390"/>
    <cellStyle name="Normal 5 3 2 3 5 2 3" xfId="39389"/>
    <cellStyle name="Normal 5 3 2 3 5 2_Sheet3" xfId="16139"/>
    <cellStyle name="Normal 5 3 2 3 5 3" xfId="16140"/>
    <cellStyle name="Normal 5 3 2 3 5 3 2" xfId="39392"/>
    <cellStyle name="Normal 5 3 2 3 5 3 3" xfId="39391"/>
    <cellStyle name="Normal 5 3 2 3 5 4" xfId="16141"/>
    <cellStyle name="Normal 5 3 2 3 5 4 2" xfId="39394"/>
    <cellStyle name="Normal 5 3 2 3 5 4 3" xfId="39393"/>
    <cellStyle name="Normal 5 3 2 3 5 5" xfId="16142"/>
    <cellStyle name="Normal 5 3 2 3 5 5 2" xfId="39395"/>
    <cellStyle name="Normal 5 3 2 3 5 6" xfId="39388"/>
    <cellStyle name="Normal 5 3 2 3 5_Sheet3" xfId="16143"/>
    <cellStyle name="Normal 5 3 2 3 6" xfId="16144"/>
    <cellStyle name="Normal 5 3 2 3 6 2" xfId="16145"/>
    <cellStyle name="Normal 5 3 2 3 6 2 2" xfId="39397"/>
    <cellStyle name="Normal 5 3 2 3 6 3" xfId="39396"/>
    <cellStyle name="Normal 5 3 2 3 6_Sheet3" xfId="16146"/>
    <cellStyle name="Normal 5 3 2 3 7" xfId="16147"/>
    <cellStyle name="Normal 5 3 2 3 7 2" xfId="39399"/>
    <cellStyle name="Normal 5 3 2 3 7 3" xfId="39398"/>
    <cellStyle name="Normal 5 3 2 3 8" xfId="16148"/>
    <cellStyle name="Normal 5 3 2 3 8 2" xfId="39401"/>
    <cellStyle name="Normal 5 3 2 3 8 3" xfId="39400"/>
    <cellStyle name="Normal 5 3 2 3 9" xfId="16149"/>
    <cellStyle name="Normal 5 3 2 3 9 2" xfId="39402"/>
    <cellStyle name="Normal 5 3 2 3_Sheet3" xfId="16150"/>
    <cellStyle name="Normal 5 3 2 4" xfId="16151"/>
    <cellStyle name="Normal 5 3 2 4 10" xfId="39403"/>
    <cellStyle name="Normal 5 3 2 4 2" xfId="16152"/>
    <cellStyle name="Normal 5 3 2 4 2 2" xfId="16153"/>
    <cellStyle name="Normal 5 3 2 4 2 2 2" xfId="16154"/>
    <cellStyle name="Normal 5 3 2 4 2 2 2 2" xfId="16155"/>
    <cellStyle name="Normal 5 3 2 4 2 2 2 2 2" xfId="39407"/>
    <cellStyle name="Normal 5 3 2 4 2 2 2 3" xfId="39406"/>
    <cellStyle name="Normal 5 3 2 4 2 2 2_Sheet3" xfId="16156"/>
    <cellStyle name="Normal 5 3 2 4 2 2 3" xfId="16157"/>
    <cellStyle name="Normal 5 3 2 4 2 2 3 2" xfId="39409"/>
    <cellStyle name="Normal 5 3 2 4 2 2 3 3" xfId="39408"/>
    <cellStyle name="Normal 5 3 2 4 2 2 4" xfId="16158"/>
    <cellStyle name="Normal 5 3 2 4 2 2 4 2" xfId="39411"/>
    <cellStyle name="Normal 5 3 2 4 2 2 4 3" xfId="39410"/>
    <cellStyle name="Normal 5 3 2 4 2 2 5" xfId="16159"/>
    <cellStyle name="Normal 5 3 2 4 2 2 5 2" xfId="39412"/>
    <cellStyle name="Normal 5 3 2 4 2 2 6" xfId="39405"/>
    <cellStyle name="Normal 5 3 2 4 2 2_Sheet3" xfId="16160"/>
    <cellStyle name="Normal 5 3 2 4 2 3" xfId="16161"/>
    <cellStyle name="Normal 5 3 2 4 2 3 2" xfId="16162"/>
    <cellStyle name="Normal 5 3 2 4 2 3 2 2" xfId="39414"/>
    <cellStyle name="Normal 5 3 2 4 2 3 3" xfId="39413"/>
    <cellStyle name="Normal 5 3 2 4 2 3_Sheet3" xfId="16163"/>
    <cellStyle name="Normal 5 3 2 4 2 4" xfId="16164"/>
    <cellStyle name="Normal 5 3 2 4 2 4 2" xfId="39416"/>
    <cellStyle name="Normal 5 3 2 4 2 4 3" xfId="39415"/>
    <cellStyle name="Normal 5 3 2 4 2 5" xfId="16165"/>
    <cellStyle name="Normal 5 3 2 4 2 5 2" xfId="39418"/>
    <cellStyle name="Normal 5 3 2 4 2 5 3" xfId="39417"/>
    <cellStyle name="Normal 5 3 2 4 2 6" xfId="16166"/>
    <cellStyle name="Normal 5 3 2 4 2 6 2" xfId="39419"/>
    <cellStyle name="Normal 5 3 2 4 2 7" xfId="39404"/>
    <cellStyle name="Normal 5 3 2 4 2_Sheet3" xfId="16167"/>
    <cellStyle name="Normal 5 3 2 4 3" xfId="16168"/>
    <cellStyle name="Normal 5 3 2 4 3 2" xfId="16169"/>
    <cellStyle name="Normal 5 3 2 4 3 2 2" xfId="16170"/>
    <cellStyle name="Normal 5 3 2 4 3 2 2 2" xfId="16171"/>
    <cellStyle name="Normal 5 3 2 4 3 2 2 2 2" xfId="39423"/>
    <cellStyle name="Normal 5 3 2 4 3 2 2 3" xfId="39422"/>
    <cellStyle name="Normal 5 3 2 4 3 2 2_Sheet3" xfId="16172"/>
    <cellStyle name="Normal 5 3 2 4 3 2 3" xfId="16173"/>
    <cellStyle name="Normal 5 3 2 4 3 2 3 2" xfId="39425"/>
    <cellStyle name="Normal 5 3 2 4 3 2 3 3" xfId="39424"/>
    <cellStyle name="Normal 5 3 2 4 3 2 4" xfId="16174"/>
    <cellStyle name="Normal 5 3 2 4 3 2 4 2" xfId="39427"/>
    <cellStyle name="Normal 5 3 2 4 3 2 4 3" xfId="39426"/>
    <cellStyle name="Normal 5 3 2 4 3 2 5" xfId="16175"/>
    <cellStyle name="Normal 5 3 2 4 3 2 5 2" xfId="39428"/>
    <cellStyle name="Normal 5 3 2 4 3 2 6" xfId="39421"/>
    <cellStyle name="Normal 5 3 2 4 3 2_Sheet3" xfId="16176"/>
    <cellStyle name="Normal 5 3 2 4 3 3" xfId="16177"/>
    <cellStyle name="Normal 5 3 2 4 3 3 2" xfId="16178"/>
    <cellStyle name="Normal 5 3 2 4 3 3 2 2" xfId="39430"/>
    <cellStyle name="Normal 5 3 2 4 3 3 3" xfId="39429"/>
    <cellStyle name="Normal 5 3 2 4 3 3_Sheet3" xfId="16179"/>
    <cellStyle name="Normal 5 3 2 4 3 4" xfId="16180"/>
    <cellStyle name="Normal 5 3 2 4 3 4 2" xfId="39432"/>
    <cellStyle name="Normal 5 3 2 4 3 4 3" xfId="39431"/>
    <cellStyle name="Normal 5 3 2 4 3 5" xfId="16181"/>
    <cellStyle name="Normal 5 3 2 4 3 5 2" xfId="39434"/>
    <cellStyle name="Normal 5 3 2 4 3 5 3" xfId="39433"/>
    <cellStyle name="Normal 5 3 2 4 3 6" xfId="16182"/>
    <cellStyle name="Normal 5 3 2 4 3 6 2" xfId="39435"/>
    <cellStyle name="Normal 5 3 2 4 3 7" xfId="39420"/>
    <cellStyle name="Normal 5 3 2 4 3_Sheet3" xfId="16183"/>
    <cellStyle name="Normal 5 3 2 4 4" xfId="16184"/>
    <cellStyle name="Normal 5 3 2 4 4 2" xfId="16185"/>
    <cellStyle name="Normal 5 3 2 4 4 2 2" xfId="16186"/>
    <cellStyle name="Normal 5 3 2 4 4 2 2 2" xfId="16187"/>
    <cellStyle name="Normal 5 3 2 4 4 2 2 2 2" xfId="39439"/>
    <cellStyle name="Normal 5 3 2 4 4 2 2 3" xfId="39438"/>
    <cellStyle name="Normal 5 3 2 4 4 2 2_Sheet3" xfId="16188"/>
    <cellStyle name="Normal 5 3 2 4 4 2 3" xfId="16189"/>
    <cellStyle name="Normal 5 3 2 4 4 2 3 2" xfId="39441"/>
    <cellStyle name="Normal 5 3 2 4 4 2 3 3" xfId="39440"/>
    <cellStyle name="Normal 5 3 2 4 4 2 4" xfId="16190"/>
    <cellStyle name="Normal 5 3 2 4 4 2 4 2" xfId="39443"/>
    <cellStyle name="Normal 5 3 2 4 4 2 4 3" xfId="39442"/>
    <cellStyle name="Normal 5 3 2 4 4 2 5" xfId="16191"/>
    <cellStyle name="Normal 5 3 2 4 4 2 5 2" xfId="39444"/>
    <cellStyle name="Normal 5 3 2 4 4 2 6" xfId="39437"/>
    <cellStyle name="Normal 5 3 2 4 4 2_Sheet3" xfId="16192"/>
    <cellStyle name="Normal 5 3 2 4 4 3" xfId="16193"/>
    <cellStyle name="Normal 5 3 2 4 4 3 2" xfId="16194"/>
    <cellStyle name="Normal 5 3 2 4 4 3 2 2" xfId="39446"/>
    <cellStyle name="Normal 5 3 2 4 4 3 3" xfId="39445"/>
    <cellStyle name="Normal 5 3 2 4 4 3_Sheet3" xfId="16195"/>
    <cellStyle name="Normal 5 3 2 4 4 4" xfId="16196"/>
    <cellStyle name="Normal 5 3 2 4 4 4 2" xfId="39448"/>
    <cellStyle name="Normal 5 3 2 4 4 4 3" xfId="39447"/>
    <cellStyle name="Normal 5 3 2 4 4 5" xfId="16197"/>
    <cellStyle name="Normal 5 3 2 4 4 5 2" xfId="39450"/>
    <cellStyle name="Normal 5 3 2 4 4 5 3" xfId="39449"/>
    <cellStyle name="Normal 5 3 2 4 4 6" xfId="16198"/>
    <cellStyle name="Normal 5 3 2 4 4 6 2" xfId="39451"/>
    <cellStyle name="Normal 5 3 2 4 4 7" xfId="39436"/>
    <cellStyle name="Normal 5 3 2 4 4_Sheet3" xfId="16199"/>
    <cellStyle name="Normal 5 3 2 4 5" xfId="16200"/>
    <cellStyle name="Normal 5 3 2 4 5 2" xfId="16201"/>
    <cellStyle name="Normal 5 3 2 4 5 2 2" xfId="16202"/>
    <cellStyle name="Normal 5 3 2 4 5 2 2 2" xfId="39454"/>
    <cellStyle name="Normal 5 3 2 4 5 2 3" xfId="39453"/>
    <cellStyle name="Normal 5 3 2 4 5 2_Sheet3" xfId="16203"/>
    <cellStyle name="Normal 5 3 2 4 5 3" xfId="16204"/>
    <cellStyle name="Normal 5 3 2 4 5 3 2" xfId="39456"/>
    <cellStyle name="Normal 5 3 2 4 5 3 3" xfId="39455"/>
    <cellStyle name="Normal 5 3 2 4 5 4" xfId="16205"/>
    <cellStyle name="Normal 5 3 2 4 5 4 2" xfId="39458"/>
    <cellStyle name="Normal 5 3 2 4 5 4 3" xfId="39457"/>
    <cellStyle name="Normal 5 3 2 4 5 5" xfId="16206"/>
    <cellStyle name="Normal 5 3 2 4 5 5 2" xfId="39459"/>
    <cellStyle name="Normal 5 3 2 4 5 6" xfId="39452"/>
    <cellStyle name="Normal 5 3 2 4 5_Sheet3" xfId="16207"/>
    <cellStyle name="Normal 5 3 2 4 6" xfId="16208"/>
    <cellStyle name="Normal 5 3 2 4 6 2" xfId="16209"/>
    <cellStyle name="Normal 5 3 2 4 6 2 2" xfId="39461"/>
    <cellStyle name="Normal 5 3 2 4 6 3" xfId="39460"/>
    <cellStyle name="Normal 5 3 2 4 6_Sheet3" xfId="16210"/>
    <cellStyle name="Normal 5 3 2 4 7" xfId="16211"/>
    <cellStyle name="Normal 5 3 2 4 7 2" xfId="39463"/>
    <cellStyle name="Normal 5 3 2 4 7 3" xfId="39462"/>
    <cellStyle name="Normal 5 3 2 4 8" xfId="16212"/>
    <cellStyle name="Normal 5 3 2 4 8 2" xfId="39465"/>
    <cellStyle name="Normal 5 3 2 4 8 3" xfId="39464"/>
    <cellStyle name="Normal 5 3 2 4 9" xfId="16213"/>
    <cellStyle name="Normal 5 3 2 4 9 2" xfId="39466"/>
    <cellStyle name="Normal 5 3 2 4_Sheet3" xfId="16214"/>
    <cellStyle name="Normal 5 3 2 5" xfId="16215"/>
    <cellStyle name="Normal 5 3 2 5 10" xfId="39467"/>
    <cellStyle name="Normal 5 3 2 5 2" xfId="16216"/>
    <cellStyle name="Normal 5 3 2 5 2 2" xfId="16217"/>
    <cellStyle name="Normal 5 3 2 5 2 2 2" xfId="16218"/>
    <cellStyle name="Normal 5 3 2 5 2 2 2 2" xfId="16219"/>
    <cellStyle name="Normal 5 3 2 5 2 2 2 2 2" xfId="39471"/>
    <cellStyle name="Normal 5 3 2 5 2 2 2 3" xfId="39470"/>
    <cellStyle name="Normal 5 3 2 5 2 2 2_Sheet3" xfId="16220"/>
    <cellStyle name="Normal 5 3 2 5 2 2 3" xfId="16221"/>
    <cellStyle name="Normal 5 3 2 5 2 2 3 2" xfId="39473"/>
    <cellStyle name="Normal 5 3 2 5 2 2 3 3" xfId="39472"/>
    <cellStyle name="Normal 5 3 2 5 2 2 4" xfId="16222"/>
    <cellStyle name="Normal 5 3 2 5 2 2 4 2" xfId="39475"/>
    <cellStyle name="Normal 5 3 2 5 2 2 4 3" xfId="39474"/>
    <cellStyle name="Normal 5 3 2 5 2 2 5" xfId="16223"/>
    <cellStyle name="Normal 5 3 2 5 2 2 5 2" xfId="39476"/>
    <cellStyle name="Normal 5 3 2 5 2 2 6" xfId="39469"/>
    <cellStyle name="Normal 5 3 2 5 2 2_Sheet3" xfId="16224"/>
    <cellStyle name="Normal 5 3 2 5 2 3" xfId="16225"/>
    <cellStyle name="Normal 5 3 2 5 2 3 2" xfId="16226"/>
    <cellStyle name="Normal 5 3 2 5 2 3 2 2" xfId="39478"/>
    <cellStyle name="Normal 5 3 2 5 2 3 3" xfId="39477"/>
    <cellStyle name="Normal 5 3 2 5 2 3_Sheet3" xfId="16227"/>
    <cellStyle name="Normal 5 3 2 5 2 4" xfId="16228"/>
    <cellStyle name="Normal 5 3 2 5 2 4 2" xfId="39480"/>
    <cellStyle name="Normal 5 3 2 5 2 4 3" xfId="39479"/>
    <cellStyle name="Normal 5 3 2 5 2 5" xfId="16229"/>
    <cellStyle name="Normal 5 3 2 5 2 5 2" xfId="39482"/>
    <cellStyle name="Normal 5 3 2 5 2 5 3" xfId="39481"/>
    <cellStyle name="Normal 5 3 2 5 2 6" xfId="16230"/>
    <cellStyle name="Normal 5 3 2 5 2 6 2" xfId="39483"/>
    <cellStyle name="Normal 5 3 2 5 2 7" xfId="39468"/>
    <cellStyle name="Normal 5 3 2 5 2_Sheet3" xfId="16231"/>
    <cellStyle name="Normal 5 3 2 5 3" xfId="16232"/>
    <cellStyle name="Normal 5 3 2 5 3 2" xfId="16233"/>
    <cellStyle name="Normal 5 3 2 5 3 2 2" xfId="16234"/>
    <cellStyle name="Normal 5 3 2 5 3 2 2 2" xfId="16235"/>
    <cellStyle name="Normal 5 3 2 5 3 2 2 2 2" xfId="39487"/>
    <cellStyle name="Normal 5 3 2 5 3 2 2 3" xfId="39486"/>
    <cellStyle name="Normal 5 3 2 5 3 2 2_Sheet3" xfId="16236"/>
    <cellStyle name="Normal 5 3 2 5 3 2 3" xfId="16237"/>
    <cellStyle name="Normal 5 3 2 5 3 2 3 2" xfId="39489"/>
    <cellStyle name="Normal 5 3 2 5 3 2 3 3" xfId="39488"/>
    <cellStyle name="Normal 5 3 2 5 3 2 4" xfId="16238"/>
    <cellStyle name="Normal 5 3 2 5 3 2 4 2" xfId="39491"/>
    <cellStyle name="Normal 5 3 2 5 3 2 4 3" xfId="39490"/>
    <cellStyle name="Normal 5 3 2 5 3 2 5" xfId="16239"/>
    <cellStyle name="Normal 5 3 2 5 3 2 5 2" xfId="39492"/>
    <cellStyle name="Normal 5 3 2 5 3 2 6" xfId="39485"/>
    <cellStyle name="Normal 5 3 2 5 3 2_Sheet3" xfId="16240"/>
    <cellStyle name="Normal 5 3 2 5 3 3" xfId="16241"/>
    <cellStyle name="Normal 5 3 2 5 3 3 2" xfId="16242"/>
    <cellStyle name="Normal 5 3 2 5 3 3 2 2" xfId="39494"/>
    <cellStyle name="Normal 5 3 2 5 3 3 3" xfId="39493"/>
    <cellStyle name="Normal 5 3 2 5 3 3_Sheet3" xfId="16243"/>
    <cellStyle name="Normal 5 3 2 5 3 4" xfId="16244"/>
    <cellStyle name="Normal 5 3 2 5 3 4 2" xfId="39496"/>
    <cellStyle name="Normal 5 3 2 5 3 4 3" xfId="39495"/>
    <cellStyle name="Normal 5 3 2 5 3 5" xfId="16245"/>
    <cellStyle name="Normal 5 3 2 5 3 5 2" xfId="39498"/>
    <cellStyle name="Normal 5 3 2 5 3 5 3" xfId="39497"/>
    <cellStyle name="Normal 5 3 2 5 3 6" xfId="16246"/>
    <cellStyle name="Normal 5 3 2 5 3 6 2" xfId="39499"/>
    <cellStyle name="Normal 5 3 2 5 3 7" xfId="39484"/>
    <cellStyle name="Normal 5 3 2 5 3_Sheet3" xfId="16247"/>
    <cellStyle name="Normal 5 3 2 5 4" xfId="16248"/>
    <cellStyle name="Normal 5 3 2 5 4 2" xfId="16249"/>
    <cellStyle name="Normal 5 3 2 5 4 2 2" xfId="16250"/>
    <cellStyle name="Normal 5 3 2 5 4 2 2 2" xfId="16251"/>
    <cellStyle name="Normal 5 3 2 5 4 2 2 2 2" xfId="39503"/>
    <cellStyle name="Normal 5 3 2 5 4 2 2 3" xfId="39502"/>
    <cellStyle name="Normal 5 3 2 5 4 2 2_Sheet3" xfId="16252"/>
    <cellStyle name="Normal 5 3 2 5 4 2 3" xfId="16253"/>
    <cellStyle name="Normal 5 3 2 5 4 2 3 2" xfId="39505"/>
    <cellStyle name="Normal 5 3 2 5 4 2 3 3" xfId="39504"/>
    <cellStyle name="Normal 5 3 2 5 4 2 4" xfId="16254"/>
    <cellStyle name="Normal 5 3 2 5 4 2 4 2" xfId="39507"/>
    <cellStyle name="Normal 5 3 2 5 4 2 4 3" xfId="39506"/>
    <cellStyle name="Normal 5 3 2 5 4 2 5" xfId="16255"/>
    <cellStyle name="Normal 5 3 2 5 4 2 5 2" xfId="39508"/>
    <cellStyle name="Normal 5 3 2 5 4 2 6" xfId="39501"/>
    <cellStyle name="Normal 5 3 2 5 4 2_Sheet3" xfId="16256"/>
    <cellStyle name="Normal 5 3 2 5 4 3" xfId="16257"/>
    <cellStyle name="Normal 5 3 2 5 4 3 2" xfId="16258"/>
    <cellStyle name="Normal 5 3 2 5 4 3 2 2" xfId="39510"/>
    <cellStyle name="Normal 5 3 2 5 4 3 3" xfId="39509"/>
    <cellStyle name="Normal 5 3 2 5 4 3_Sheet3" xfId="16259"/>
    <cellStyle name="Normal 5 3 2 5 4 4" xfId="16260"/>
    <cellStyle name="Normal 5 3 2 5 4 4 2" xfId="39512"/>
    <cellStyle name="Normal 5 3 2 5 4 4 3" xfId="39511"/>
    <cellStyle name="Normal 5 3 2 5 4 5" xfId="16261"/>
    <cellStyle name="Normal 5 3 2 5 4 5 2" xfId="39514"/>
    <cellStyle name="Normal 5 3 2 5 4 5 3" xfId="39513"/>
    <cellStyle name="Normal 5 3 2 5 4 6" xfId="16262"/>
    <cellStyle name="Normal 5 3 2 5 4 6 2" xfId="39515"/>
    <cellStyle name="Normal 5 3 2 5 4 7" xfId="39500"/>
    <cellStyle name="Normal 5 3 2 5 4_Sheet3" xfId="16263"/>
    <cellStyle name="Normal 5 3 2 5 5" xfId="16264"/>
    <cellStyle name="Normal 5 3 2 5 5 2" xfId="16265"/>
    <cellStyle name="Normal 5 3 2 5 5 2 2" xfId="16266"/>
    <cellStyle name="Normal 5 3 2 5 5 2 2 2" xfId="39518"/>
    <cellStyle name="Normal 5 3 2 5 5 2 3" xfId="39517"/>
    <cellStyle name="Normal 5 3 2 5 5 2_Sheet3" xfId="16267"/>
    <cellStyle name="Normal 5 3 2 5 5 3" xfId="16268"/>
    <cellStyle name="Normal 5 3 2 5 5 3 2" xfId="39520"/>
    <cellStyle name="Normal 5 3 2 5 5 3 3" xfId="39519"/>
    <cellStyle name="Normal 5 3 2 5 5 4" xfId="16269"/>
    <cellStyle name="Normal 5 3 2 5 5 4 2" xfId="39522"/>
    <cellStyle name="Normal 5 3 2 5 5 4 3" xfId="39521"/>
    <cellStyle name="Normal 5 3 2 5 5 5" xfId="16270"/>
    <cellStyle name="Normal 5 3 2 5 5 5 2" xfId="39523"/>
    <cellStyle name="Normal 5 3 2 5 5 6" xfId="39516"/>
    <cellStyle name="Normal 5 3 2 5 5_Sheet3" xfId="16271"/>
    <cellStyle name="Normal 5 3 2 5 6" xfId="16272"/>
    <cellStyle name="Normal 5 3 2 5 6 2" xfId="16273"/>
    <cellStyle name="Normal 5 3 2 5 6 2 2" xfId="39525"/>
    <cellStyle name="Normal 5 3 2 5 6 3" xfId="39524"/>
    <cellStyle name="Normal 5 3 2 5 6_Sheet3" xfId="16274"/>
    <cellStyle name="Normal 5 3 2 5 7" xfId="16275"/>
    <cellStyle name="Normal 5 3 2 5 7 2" xfId="39527"/>
    <cellStyle name="Normal 5 3 2 5 7 3" xfId="39526"/>
    <cellStyle name="Normal 5 3 2 5 8" xfId="16276"/>
    <cellStyle name="Normal 5 3 2 5 8 2" xfId="39529"/>
    <cellStyle name="Normal 5 3 2 5 8 3" xfId="39528"/>
    <cellStyle name="Normal 5 3 2 5 9" xfId="16277"/>
    <cellStyle name="Normal 5 3 2 5 9 2" xfId="39530"/>
    <cellStyle name="Normal 5 3 2 5_Sheet3" xfId="16278"/>
    <cellStyle name="Normal 5 3 2 6" xfId="16279"/>
    <cellStyle name="Normal 5 3 2 6 10" xfId="39531"/>
    <cellStyle name="Normal 5 3 2 6 2" xfId="16280"/>
    <cellStyle name="Normal 5 3 2 6 2 2" xfId="16281"/>
    <cellStyle name="Normal 5 3 2 6 2 2 2" xfId="16282"/>
    <cellStyle name="Normal 5 3 2 6 2 2 2 2" xfId="16283"/>
    <cellStyle name="Normal 5 3 2 6 2 2 2 2 2" xfId="39535"/>
    <cellStyle name="Normal 5 3 2 6 2 2 2 3" xfId="39534"/>
    <cellStyle name="Normal 5 3 2 6 2 2 2_Sheet3" xfId="16284"/>
    <cellStyle name="Normal 5 3 2 6 2 2 3" xfId="16285"/>
    <cellStyle name="Normal 5 3 2 6 2 2 3 2" xfId="39537"/>
    <cellStyle name="Normal 5 3 2 6 2 2 3 3" xfId="39536"/>
    <cellStyle name="Normal 5 3 2 6 2 2 4" xfId="16286"/>
    <cellStyle name="Normal 5 3 2 6 2 2 4 2" xfId="39539"/>
    <cellStyle name="Normal 5 3 2 6 2 2 4 3" xfId="39538"/>
    <cellStyle name="Normal 5 3 2 6 2 2 5" xfId="16287"/>
    <cellStyle name="Normal 5 3 2 6 2 2 5 2" xfId="39540"/>
    <cellStyle name="Normal 5 3 2 6 2 2 6" xfId="39533"/>
    <cellStyle name="Normal 5 3 2 6 2 2_Sheet3" xfId="16288"/>
    <cellStyle name="Normal 5 3 2 6 2 3" xfId="16289"/>
    <cellStyle name="Normal 5 3 2 6 2 3 2" xfId="16290"/>
    <cellStyle name="Normal 5 3 2 6 2 3 2 2" xfId="39542"/>
    <cellStyle name="Normal 5 3 2 6 2 3 3" xfId="39541"/>
    <cellStyle name="Normal 5 3 2 6 2 3_Sheet3" xfId="16291"/>
    <cellStyle name="Normal 5 3 2 6 2 4" xfId="16292"/>
    <cellStyle name="Normal 5 3 2 6 2 4 2" xfId="39544"/>
    <cellStyle name="Normal 5 3 2 6 2 4 3" xfId="39543"/>
    <cellStyle name="Normal 5 3 2 6 2 5" xfId="16293"/>
    <cellStyle name="Normal 5 3 2 6 2 5 2" xfId="39546"/>
    <cellStyle name="Normal 5 3 2 6 2 5 3" xfId="39545"/>
    <cellStyle name="Normal 5 3 2 6 2 6" xfId="16294"/>
    <cellStyle name="Normal 5 3 2 6 2 6 2" xfId="39547"/>
    <cellStyle name="Normal 5 3 2 6 2 7" xfId="39532"/>
    <cellStyle name="Normal 5 3 2 6 2_Sheet3" xfId="16295"/>
    <cellStyle name="Normal 5 3 2 6 3" xfId="16296"/>
    <cellStyle name="Normal 5 3 2 6 3 2" xfId="16297"/>
    <cellStyle name="Normal 5 3 2 6 3 2 2" xfId="16298"/>
    <cellStyle name="Normal 5 3 2 6 3 2 2 2" xfId="16299"/>
    <cellStyle name="Normal 5 3 2 6 3 2 2 2 2" xfId="39551"/>
    <cellStyle name="Normal 5 3 2 6 3 2 2 3" xfId="39550"/>
    <cellStyle name="Normal 5 3 2 6 3 2 2_Sheet3" xfId="16300"/>
    <cellStyle name="Normal 5 3 2 6 3 2 3" xfId="16301"/>
    <cellStyle name="Normal 5 3 2 6 3 2 3 2" xfId="39553"/>
    <cellStyle name="Normal 5 3 2 6 3 2 3 3" xfId="39552"/>
    <cellStyle name="Normal 5 3 2 6 3 2 4" xfId="16302"/>
    <cellStyle name="Normal 5 3 2 6 3 2 4 2" xfId="39555"/>
    <cellStyle name="Normal 5 3 2 6 3 2 4 3" xfId="39554"/>
    <cellStyle name="Normal 5 3 2 6 3 2 5" xfId="16303"/>
    <cellStyle name="Normal 5 3 2 6 3 2 5 2" xfId="39556"/>
    <cellStyle name="Normal 5 3 2 6 3 2 6" xfId="39549"/>
    <cellStyle name="Normal 5 3 2 6 3 2_Sheet3" xfId="16304"/>
    <cellStyle name="Normal 5 3 2 6 3 3" xfId="16305"/>
    <cellStyle name="Normal 5 3 2 6 3 3 2" xfId="16306"/>
    <cellStyle name="Normal 5 3 2 6 3 3 2 2" xfId="39558"/>
    <cellStyle name="Normal 5 3 2 6 3 3 3" xfId="39557"/>
    <cellStyle name="Normal 5 3 2 6 3 3_Sheet3" xfId="16307"/>
    <cellStyle name="Normal 5 3 2 6 3 4" xfId="16308"/>
    <cellStyle name="Normal 5 3 2 6 3 4 2" xfId="39560"/>
    <cellStyle name="Normal 5 3 2 6 3 4 3" xfId="39559"/>
    <cellStyle name="Normal 5 3 2 6 3 5" xfId="16309"/>
    <cellStyle name="Normal 5 3 2 6 3 5 2" xfId="39562"/>
    <cellStyle name="Normal 5 3 2 6 3 5 3" xfId="39561"/>
    <cellStyle name="Normal 5 3 2 6 3 6" xfId="16310"/>
    <cellStyle name="Normal 5 3 2 6 3 6 2" xfId="39563"/>
    <cellStyle name="Normal 5 3 2 6 3 7" xfId="39548"/>
    <cellStyle name="Normal 5 3 2 6 3_Sheet3" xfId="16311"/>
    <cellStyle name="Normal 5 3 2 6 4" xfId="16312"/>
    <cellStyle name="Normal 5 3 2 6 4 2" xfId="16313"/>
    <cellStyle name="Normal 5 3 2 6 4 2 2" xfId="16314"/>
    <cellStyle name="Normal 5 3 2 6 4 2 2 2" xfId="16315"/>
    <cellStyle name="Normal 5 3 2 6 4 2 2 2 2" xfId="39567"/>
    <cellStyle name="Normal 5 3 2 6 4 2 2 3" xfId="39566"/>
    <cellStyle name="Normal 5 3 2 6 4 2 2_Sheet3" xfId="16316"/>
    <cellStyle name="Normal 5 3 2 6 4 2 3" xfId="16317"/>
    <cellStyle name="Normal 5 3 2 6 4 2 3 2" xfId="39569"/>
    <cellStyle name="Normal 5 3 2 6 4 2 3 3" xfId="39568"/>
    <cellStyle name="Normal 5 3 2 6 4 2 4" xfId="16318"/>
    <cellStyle name="Normal 5 3 2 6 4 2 4 2" xfId="39571"/>
    <cellStyle name="Normal 5 3 2 6 4 2 4 3" xfId="39570"/>
    <cellStyle name="Normal 5 3 2 6 4 2 5" xfId="16319"/>
    <cellStyle name="Normal 5 3 2 6 4 2 5 2" xfId="39572"/>
    <cellStyle name="Normal 5 3 2 6 4 2 6" xfId="39565"/>
    <cellStyle name="Normal 5 3 2 6 4 2_Sheet3" xfId="16320"/>
    <cellStyle name="Normal 5 3 2 6 4 3" xfId="16321"/>
    <cellStyle name="Normal 5 3 2 6 4 3 2" xfId="16322"/>
    <cellStyle name="Normal 5 3 2 6 4 3 2 2" xfId="39574"/>
    <cellStyle name="Normal 5 3 2 6 4 3 3" xfId="39573"/>
    <cellStyle name="Normal 5 3 2 6 4 3_Sheet3" xfId="16323"/>
    <cellStyle name="Normal 5 3 2 6 4 4" xfId="16324"/>
    <cellStyle name="Normal 5 3 2 6 4 4 2" xfId="39576"/>
    <cellStyle name="Normal 5 3 2 6 4 4 3" xfId="39575"/>
    <cellStyle name="Normal 5 3 2 6 4 5" xfId="16325"/>
    <cellStyle name="Normal 5 3 2 6 4 5 2" xfId="39578"/>
    <cellStyle name="Normal 5 3 2 6 4 5 3" xfId="39577"/>
    <cellStyle name="Normal 5 3 2 6 4 6" xfId="16326"/>
    <cellStyle name="Normal 5 3 2 6 4 6 2" xfId="39579"/>
    <cellStyle name="Normal 5 3 2 6 4 7" xfId="39564"/>
    <cellStyle name="Normal 5 3 2 6 4_Sheet3" xfId="16327"/>
    <cellStyle name="Normal 5 3 2 6 5" xfId="16328"/>
    <cellStyle name="Normal 5 3 2 6 5 2" xfId="16329"/>
    <cellStyle name="Normal 5 3 2 6 5 2 2" xfId="16330"/>
    <cellStyle name="Normal 5 3 2 6 5 2 2 2" xfId="39582"/>
    <cellStyle name="Normal 5 3 2 6 5 2 3" xfId="39581"/>
    <cellStyle name="Normal 5 3 2 6 5 2_Sheet3" xfId="16331"/>
    <cellStyle name="Normal 5 3 2 6 5 3" xfId="16332"/>
    <cellStyle name="Normal 5 3 2 6 5 3 2" xfId="39584"/>
    <cellStyle name="Normal 5 3 2 6 5 3 3" xfId="39583"/>
    <cellStyle name="Normal 5 3 2 6 5 4" xfId="16333"/>
    <cellStyle name="Normal 5 3 2 6 5 4 2" xfId="39586"/>
    <cellStyle name="Normal 5 3 2 6 5 4 3" xfId="39585"/>
    <cellStyle name="Normal 5 3 2 6 5 5" xfId="16334"/>
    <cellStyle name="Normal 5 3 2 6 5 5 2" xfId="39587"/>
    <cellStyle name="Normal 5 3 2 6 5 6" xfId="39580"/>
    <cellStyle name="Normal 5 3 2 6 5_Sheet3" xfId="16335"/>
    <cellStyle name="Normal 5 3 2 6 6" xfId="16336"/>
    <cellStyle name="Normal 5 3 2 6 6 2" xfId="16337"/>
    <cellStyle name="Normal 5 3 2 6 6 2 2" xfId="39589"/>
    <cellStyle name="Normal 5 3 2 6 6 3" xfId="39588"/>
    <cellStyle name="Normal 5 3 2 6 6_Sheet3" xfId="16338"/>
    <cellStyle name="Normal 5 3 2 6 7" xfId="16339"/>
    <cellStyle name="Normal 5 3 2 6 7 2" xfId="39591"/>
    <cellStyle name="Normal 5 3 2 6 7 3" xfId="39590"/>
    <cellStyle name="Normal 5 3 2 6 8" xfId="16340"/>
    <cellStyle name="Normal 5 3 2 6 8 2" xfId="39593"/>
    <cellStyle name="Normal 5 3 2 6 8 3" xfId="39592"/>
    <cellStyle name="Normal 5 3 2 6 9" xfId="16341"/>
    <cellStyle name="Normal 5 3 2 6 9 2" xfId="39594"/>
    <cellStyle name="Normal 5 3 2 6_Sheet3" xfId="16342"/>
    <cellStyle name="Normal 5 3 2 7" xfId="16343"/>
    <cellStyle name="Normal 5 3 2 7 2" xfId="16344"/>
    <cellStyle name="Normal 5 3 2 7 2 2" xfId="16345"/>
    <cellStyle name="Normal 5 3 2 7 2 2 2" xfId="16346"/>
    <cellStyle name="Normal 5 3 2 7 2 2 2 2" xfId="39598"/>
    <cellStyle name="Normal 5 3 2 7 2 2 3" xfId="39597"/>
    <cellStyle name="Normal 5 3 2 7 2 2_Sheet3" xfId="16347"/>
    <cellStyle name="Normal 5 3 2 7 2 3" xfId="16348"/>
    <cellStyle name="Normal 5 3 2 7 2 3 2" xfId="39600"/>
    <cellStyle name="Normal 5 3 2 7 2 3 3" xfId="39599"/>
    <cellStyle name="Normal 5 3 2 7 2 4" xfId="16349"/>
    <cellStyle name="Normal 5 3 2 7 2 4 2" xfId="39602"/>
    <cellStyle name="Normal 5 3 2 7 2 4 3" xfId="39601"/>
    <cellStyle name="Normal 5 3 2 7 2 5" xfId="16350"/>
    <cellStyle name="Normal 5 3 2 7 2 5 2" xfId="39603"/>
    <cellStyle name="Normal 5 3 2 7 2 6" xfId="39596"/>
    <cellStyle name="Normal 5 3 2 7 2_Sheet3" xfId="16351"/>
    <cellStyle name="Normal 5 3 2 7 3" xfId="16352"/>
    <cellStyle name="Normal 5 3 2 7 3 2" xfId="16353"/>
    <cellStyle name="Normal 5 3 2 7 3 2 2" xfId="39605"/>
    <cellStyle name="Normal 5 3 2 7 3 3" xfId="39604"/>
    <cellStyle name="Normal 5 3 2 7 3_Sheet3" xfId="16354"/>
    <cellStyle name="Normal 5 3 2 7 4" xfId="16355"/>
    <cellStyle name="Normal 5 3 2 7 4 2" xfId="39607"/>
    <cellStyle name="Normal 5 3 2 7 4 3" xfId="39606"/>
    <cellStyle name="Normal 5 3 2 7 5" xfId="16356"/>
    <cellStyle name="Normal 5 3 2 7 5 2" xfId="39609"/>
    <cellStyle name="Normal 5 3 2 7 5 3" xfId="39608"/>
    <cellStyle name="Normal 5 3 2 7 6" xfId="16357"/>
    <cellStyle name="Normal 5 3 2 7 6 2" xfId="39610"/>
    <cellStyle name="Normal 5 3 2 7 7" xfId="39595"/>
    <cellStyle name="Normal 5 3 2 7_Sheet3" xfId="16358"/>
    <cellStyle name="Normal 5 3 2 8" xfId="16359"/>
    <cellStyle name="Normal 5 3 2 8 2" xfId="16360"/>
    <cellStyle name="Normal 5 3 2 8 2 2" xfId="16361"/>
    <cellStyle name="Normal 5 3 2 8 2 2 2" xfId="16362"/>
    <cellStyle name="Normal 5 3 2 8 2 2 2 2" xfId="39614"/>
    <cellStyle name="Normal 5 3 2 8 2 2 3" xfId="39613"/>
    <cellStyle name="Normal 5 3 2 8 2 2_Sheet3" xfId="16363"/>
    <cellStyle name="Normal 5 3 2 8 2 3" xfId="16364"/>
    <cellStyle name="Normal 5 3 2 8 2 3 2" xfId="39616"/>
    <cellStyle name="Normal 5 3 2 8 2 3 3" xfId="39615"/>
    <cellStyle name="Normal 5 3 2 8 2 4" xfId="16365"/>
    <cellStyle name="Normal 5 3 2 8 2 4 2" xfId="39618"/>
    <cellStyle name="Normal 5 3 2 8 2 4 3" xfId="39617"/>
    <cellStyle name="Normal 5 3 2 8 2 5" xfId="16366"/>
    <cellStyle name="Normal 5 3 2 8 2 5 2" xfId="39619"/>
    <cellStyle name="Normal 5 3 2 8 2 6" xfId="39612"/>
    <cellStyle name="Normal 5 3 2 8 2_Sheet3" xfId="16367"/>
    <cellStyle name="Normal 5 3 2 8 3" xfId="16368"/>
    <cellStyle name="Normal 5 3 2 8 3 2" xfId="16369"/>
    <cellStyle name="Normal 5 3 2 8 3 2 2" xfId="39621"/>
    <cellStyle name="Normal 5 3 2 8 3 3" xfId="39620"/>
    <cellStyle name="Normal 5 3 2 8 3_Sheet3" xfId="16370"/>
    <cellStyle name="Normal 5 3 2 8 4" xfId="16371"/>
    <cellStyle name="Normal 5 3 2 8 4 2" xfId="39623"/>
    <cellStyle name="Normal 5 3 2 8 4 3" xfId="39622"/>
    <cellStyle name="Normal 5 3 2 8 5" xfId="16372"/>
    <cellStyle name="Normal 5 3 2 8 5 2" xfId="39625"/>
    <cellStyle name="Normal 5 3 2 8 5 3" xfId="39624"/>
    <cellStyle name="Normal 5 3 2 8 6" xfId="16373"/>
    <cellStyle name="Normal 5 3 2 8 6 2" xfId="39626"/>
    <cellStyle name="Normal 5 3 2 8 7" xfId="39611"/>
    <cellStyle name="Normal 5 3 2 8_Sheet3" xfId="16374"/>
    <cellStyle name="Normal 5 3 2 9" xfId="16375"/>
    <cellStyle name="Normal 5 3 2 9 2" xfId="16376"/>
    <cellStyle name="Normal 5 3 2 9 2 2" xfId="16377"/>
    <cellStyle name="Normal 5 3 2 9 2 2 2" xfId="16378"/>
    <cellStyle name="Normal 5 3 2 9 2 2 2 2" xfId="39630"/>
    <cellStyle name="Normal 5 3 2 9 2 2 3" xfId="39629"/>
    <cellStyle name="Normal 5 3 2 9 2 2_Sheet3" xfId="16379"/>
    <cellStyle name="Normal 5 3 2 9 2 3" xfId="16380"/>
    <cellStyle name="Normal 5 3 2 9 2 3 2" xfId="39632"/>
    <cellStyle name="Normal 5 3 2 9 2 3 3" xfId="39631"/>
    <cellStyle name="Normal 5 3 2 9 2 4" xfId="16381"/>
    <cellStyle name="Normal 5 3 2 9 2 4 2" xfId="39634"/>
    <cellStyle name="Normal 5 3 2 9 2 4 3" xfId="39633"/>
    <cellStyle name="Normal 5 3 2 9 2 5" xfId="16382"/>
    <cellStyle name="Normal 5 3 2 9 2 5 2" xfId="39635"/>
    <cellStyle name="Normal 5 3 2 9 2 6" xfId="39628"/>
    <cellStyle name="Normal 5 3 2 9 2_Sheet3" xfId="16383"/>
    <cellStyle name="Normal 5 3 2 9 3" xfId="16384"/>
    <cellStyle name="Normal 5 3 2 9 3 2" xfId="16385"/>
    <cellStyle name="Normal 5 3 2 9 3 2 2" xfId="39637"/>
    <cellStyle name="Normal 5 3 2 9 3 3" xfId="39636"/>
    <cellStyle name="Normal 5 3 2 9 3_Sheet3" xfId="16386"/>
    <cellStyle name="Normal 5 3 2 9 4" xfId="16387"/>
    <cellStyle name="Normal 5 3 2 9 4 2" xfId="39639"/>
    <cellStyle name="Normal 5 3 2 9 4 3" xfId="39638"/>
    <cellStyle name="Normal 5 3 2 9 5" xfId="16388"/>
    <cellStyle name="Normal 5 3 2 9 5 2" xfId="39641"/>
    <cellStyle name="Normal 5 3 2 9 5 3" xfId="39640"/>
    <cellStyle name="Normal 5 3 2 9 6" xfId="16389"/>
    <cellStyle name="Normal 5 3 2 9 6 2" xfId="39642"/>
    <cellStyle name="Normal 5 3 2 9 7" xfId="39627"/>
    <cellStyle name="Normal 5 3 2 9_Sheet3" xfId="16390"/>
    <cellStyle name="Normal 5 3 2_Sheet3" xfId="16391"/>
    <cellStyle name="Normal 5 3 20" xfId="16392"/>
    <cellStyle name="Normal 5 3 20 2" xfId="39643"/>
    <cellStyle name="Normal 5 3 21" xfId="39004"/>
    <cellStyle name="Normal 5 3 3" xfId="16393"/>
    <cellStyle name="Normal 5 3 3 10" xfId="39644"/>
    <cellStyle name="Normal 5 3 3 2" xfId="16394"/>
    <cellStyle name="Normal 5 3 3 2 2" xfId="16395"/>
    <cellStyle name="Normal 5 3 3 2 2 2" xfId="16396"/>
    <cellStyle name="Normal 5 3 3 2 2 2 2" xfId="16397"/>
    <cellStyle name="Normal 5 3 3 2 2 2 2 2" xfId="39648"/>
    <cellStyle name="Normal 5 3 3 2 2 2 3" xfId="39647"/>
    <cellStyle name="Normal 5 3 3 2 2 2_Sheet3" xfId="16398"/>
    <cellStyle name="Normal 5 3 3 2 2 3" xfId="16399"/>
    <cellStyle name="Normal 5 3 3 2 2 3 2" xfId="39650"/>
    <cellStyle name="Normal 5 3 3 2 2 3 3" xfId="39649"/>
    <cellStyle name="Normal 5 3 3 2 2 4" xfId="16400"/>
    <cellStyle name="Normal 5 3 3 2 2 4 2" xfId="39652"/>
    <cellStyle name="Normal 5 3 3 2 2 4 3" xfId="39651"/>
    <cellStyle name="Normal 5 3 3 2 2 5" xfId="16401"/>
    <cellStyle name="Normal 5 3 3 2 2 5 2" xfId="39653"/>
    <cellStyle name="Normal 5 3 3 2 2 6" xfId="39646"/>
    <cellStyle name="Normal 5 3 3 2 2_Sheet3" xfId="16402"/>
    <cellStyle name="Normal 5 3 3 2 3" xfId="16403"/>
    <cellStyle name="Normal 5 3 3 2 3 2" xfId="16404"/>
    <cellStyle name="Normal 5 3 3 2 3 2 2" xfId="39655"/>
    <cellStyle name="Normal 5 3 3 2 3 3" xfId="39654"/>
    <cellStyle name="Normal 5 3 3 2 3_Sheet3" xfId="16405"/>
    <cellStyle name="Normal 5 3 3 2 4" xfId="16406"/>
    <cellStyle name="Normal 5 3 3 2 4 2" xfId="39657"/>
    <cellStyle name="Normal 5 3 3 2 4 3" xfId="39656"/>
    <cellStyle name="Normal 5 3 3 2 5" xfId="16407"/>
    <cellStyle name="Normal 5 3 3 2 5 2" xfId="39659"/>
    <cellStyle name="Normal 5 3 3 2 5 3" xfId="39658"/>
    <cellStyle name="Normal 5 3 3 2 6" xfId="16408"/>
    <cellStyle name="Normal 5 3 3 2 6 2" xfId="39660"/>
    <cellStyle name="Normal 5 3 3 2 7" xfId="39645"/>
    <cellStyle name="Normal 5 3 3 2_Sheet3" xfId="16409"/>
    <cellStyle name="Normal 5 3 3 3" xfId="16410"/>
    <cellStyle name="Normal 5 3 3 3 2" xfId="16411"/>
    <cellStyle name="Normal 5 3 3 3 2 2" xfId="16412"/>
    <cellStyle name="Normal 5 3 3 3 2 2 2" xfId="16413"/>
    <cellStyle name="Normal 5 3 3 3 2 2 2 2" xfId="39664"/>
    <cellStyle name="Normal 5 3 3 3 2 2 3" xfId="39663"/>
    <cellStyle name="Normal 5 3 3 3 2 2_Sheet3" xfId="16414"/>
    <cellStyle name="Normal 5 3 3 3 2 3" xfId="16415"/>
    <cellStyle name="Normal 5 3 3 3 2 3 2" xfId="39666"/>
    <cellStyle name="Normal 5 3 3 3 2 3 3" xfId="39665"/>
    <cellStyle name="Normal 5 3 3 3 2 4" xfId="16416"/>
    <cellStyle name="Normal 5 3 3 3 2 4 2" xfId="39668"/>
    <cellStyle name="Normal 5 3 3 3 2 4 3" xfId="39667"/>
    <cellStyle name="Normal 5 3 3 3 2 5" xfId="16417"/>
    <cellStyle name="Normal 5 3 3 3 2 5 2" xfId="39669"/>
    <cellStyle name="Normal 5 3 3 3 2 6" xfId="39662"/>
    <cellStyle name="Normal 5 3 3 3 2_Sheet3" xfId="16418"/>
    <cellStyle name="Normal 5 3 3 3 3" xfId="16419"/>
    <cellStyle name="Normal 5 3 3 3 3 2" xfId="16420"/>
    <cellStyle name="Normal 5 3 3 3 3 2 2" xfId="39671"/>
    <cellStyle name="Normal 5 3 3 3 3 3" xfId="39670"/>
    <cellStyle name="Normal 5 3 3 3 3_Sheet3" xfId="16421"/>
    <cellStyle name="Normal 5 3 3 3 4" xfId="16422"/>
    <cellStyle name="Normal 5 3 3 3 4 2" xfId="39673"/>
    <cellStyle name="Normal 5 3 3 3 4 3" xfId="39672"/>
    <cellStyle name="Normal 5 3 3 3 5" xfId="16423"/>
    <cellStyle name="Normal 5 3 3 3 5 2" xfId="39675"/>
    <cellStyle name="Normal 5 3 3 3 5 3" xfId="39674"/>
    <cellStyle name="Normal 5 3 3 3 6" xfId="16424"/>
    <cellStyle name="Normal 5 3 3 3 6 2" xfId="39676"/>
    <cellStyle name="Normal 5 3 3 3 7" xfId="39661"/>
    <cellStyle name="Normal 5 3 3 3_Sheet3" xfId="16425"/>
    <cellStyle name="Normal 5 3 3 4" xfId="16426"/>
    <cellStyle name="Normal 5 3 3 4 2" xfId="16427"/>
    <cellStyle name="Normal 5 3 3 4 2 2" xfId="16428"/>
    <cellStyle name="Normal 5 3 3 4 2 2 2" xfId="16429"/>
    <cellStyle name="Normal 5 3 3 4 2 2 2 2" xfId="39680"/>
    <cellStyle name="Normal 5 3 3 4 2 2 3" xfId="39679"/>
    <cellStyle name="Normal 5 3 3 4 2 2_Sheet3" xfId="16430"/>
    <cellStyle name="Normal 5 3 3 4 2 3" xfId="16431"/>
    <cellStyle name="Normal 5 3 3 4 2 3 2" xfId="39682"/>
    <cellStyle name="Normal 5 3 3 4 2 3 3" xfId="39681"/>
    <cellStyle name="Normal 5 3 3 4 2 4" xfId="16432"/>
    <cellStyle name="Normal 5 3 3 4 2 4 2" xfId="39684"/>
    <cellStyle name="Normal 5 3 3 4 2 4 3" xfId="39683"/>
    <cellStyle name="Normal 5 3 3 4 2 5" xfId="16433"/>
    <cellStyle name="Normal 5 3 3 4 2 5 2" xfId="39685"/>
    <cellStyle name="Normal 5 3 3 4 2 6" xfId="39678"/>
    <cellStyle name="Normal 5 3 3 4 2_Sheet3" xfId="16434"/>
    <cellStyle name="Normal 5 3 3 4 3" xfId="16435"/>
    <cellStyle name="Normal 5 3 3 4 3 2" xfId="16436"/>
    <cellStyle name="Normal 5 3 3 4 3 2 2" xfId="39687"/>
    <cellStyle name="Normal 5 3 3 4 3 3" xfId="39686"/>
    <cellStyle name="Normal 5 3 3 4 3_Sheet3" xfId="16437"/>
    <cellStyle name="Normal 5 3 3 4 4" xfId="16438"/>
    <cellStyle name="Normal 5 3 3 4 4 2" xfId="39689"/>
    <cellStyle name="Normal 5 3 3 4 4 3" xfId="39688"/>
    <cellStyle name="Normal 5 3 3 4 5" xfId="16439"/>
    <cellStyle name="Normal 5 3 3 4 5 2" xfId="39691"/>
    <cellStyle name="Normal 5 3 3 4 5 3" xfId="39690"/>
    <cellStyle name="Normal 5 3 3 4 6" xfId="16440"/>
    <cellStyle name="Normal 5 3 3 4 6 2" xfId="39692"/>
    <cellStyle name="Normal 5 3 3 4 7" xfId="39677"/>
    <cellStyle name="Normal 5 3 3 4_Sheet3" xfId="16441"/>
    <cellStyle name="Normal 5 3 3 5" xfId="16442"/>
    <cellStyle name="Normal 5 3 3 5 2" xfId="16443"/>
    <cellStyle name="Normal 5 3 3 5 2 2" xfId="16444"/>
    <cellStyle name="Normal 5 3 3 5 2 2 2" xfId="39695"/>
    <cellStyle name="Normal 5 3 3 5 2 3" xfId="39694"/>
    <cellStyle name="Normal 5 3 3 5 2_Sheet3" xfId="16445"/>
    <cellStyle name="Normal 5 3 3 5 3" xfId="16446"/>
    <cellStyle name="Normal 5 3 3 5 3 2" xfId="39697"/>
    <cellStyle name="Normal 5 3 3 5 3 3" xfId="39696"/>
    <cellStyle name="Normal 5 3 3 5 4" xfId="16447"/>
    <cellStyle name="Normal 5 3 3 5 4 2" xfId="39699"/>
    <cellStyle name="Normal 5 3 3 5 4 3" xfId="39698"/>
    <cellStyle name="Normal 5 3 3 5 5" xfId="16448"/>
    <cellStyle name="Normal 5 3 3 5 5 2" xfId="39700"/>
    <cellStyle name="Normal 5 3 3 5 6" xfId="39693"/>
    <cellStyle name="Normal 5 3 3 5_Sheet3" xfId="16449"/>
    <cellStyle name="Normal 5 3 3 6" xfId="16450"/>
    <cellStyle name="Normal 5 3 3 6 2" xfId="16451"/>
    <cellStyle name="Normal 5 3 3 6 2 2" xfId="39702"/>
    <cellStyle name="Normal 5 3 3 6 3" xfId="39701"/>
    <cellStyle name="Normal 5 3 3 6_Sheet3" xfId="16452"/>
    <cellStyle name="Normal 5 3 3 7" xfId="16453"/>
    <cellStyle name="Normal 5 3 3 7 2" xfId="39704"/>
    <cellStyle name="Normal 5 3 3 7 3" xfId="39703"/>
    <cellStyle name="Normal 5 3 3 8" xfId="16454"/>
    <cellStyle name="Normal 5 3 3 8 2" xfId="39706"/>
    <cellStyle name="Normal 5 3 3 8 3" xfId="39705"/>
    <cellStyle name="Normal 5 3 3 9" xfId="16455"/>
    <cellStyle name="Normal 5 3 3 9 2" xfId="39707"/>
    <cellStyle name="Normal 5 3 3_Sheet3" xfId="16456"/>
    <cellStyle name="Normal 5 3 4" xfId="16457"/>
    <cellStyle name="Normal 5 3 4 10" xfId="39708"/>
    <cellStyle name="Normal 5 3 4 2" xfId="16458"/>
    <cellStyle name="Normal 5 3 4 2 2" xfId="16459"/>
    <cellStyle name="Normal 5 3 4 2 2 2" xfId="16460"/>
    <cellStyle name="Normal 5 3 4 2 2 2 2" xfId="16461"/>
    <cellStyle name="Normal 5 3 4 2 2 2 2 2" xfId="39712"/>
    <cellStyle name="Normal 5 3 4 2 2 2 3" xfId="39711"/>
    <cellStyle name="Normal 5 3 4 2 2 2_Sheet3" xfId="16462"/>
    <cellStyle name="Normal 5 3 4 2 2 3" xfId="16463"/>
    <cellStyle name="Normal 5 3 4 2 2 3 2" xfId="39714"/>
    <cellStyle name="Normal 5 3 4 2 2 3 3" xfId="39713"/>
    <cellStyle name="Normal 5 3 4 2 2 4" xfId="16464"/>
    <cellStyle name="Normal 5 3 4 2 2 4 2" xfId="39716"/>
    <cellStyle name="Normal 5 3 4 2 2 4 3" xfId="39715"/>
    <cellStyle name="Normal 5 3 4 2 2 5" xfId="16465"/>
    <cellStyle name="Normal 5 3 4 2 2 5 2" xfId="39717"/>
    <cellStyle name="Normal 5 3 4 2 2 6" xfId="39710"/>
    <cellStyle name="Normal 5 3 4 2 2_Sheet3" xfId="16466"/>
    <cellStyle name="Normal 5 3 4 2 3" xfId="16467"/>
    <cellStyle name="Normal 5 3 4 2 3 2" xfId="16468"/>
    <cellStyle name="Normal 5 3 4 2 3 2 2" xfId="39719"/>
    <cellStyle name="Normal 5 3 4 2 3 3" xfId="39718"/>
    <cellStyle name="Normal 5 3 4 2 3_Sheet3" xfId="16469"/>
    <cellStyle name="Normal 5 3 4 2 4" xfId="16470"/>
    <cellStyle name="Normal 5 3 4 2 4 2" xfId="39721"/>
    <cellStyle name="Normal 5 3 4 2 4 3" xfId="39720"/>
    <cellStyle name="Normal 5 3 4 2 5" xfId="16471"/>
    <cellStyle name="Normal 5 3 4 2 5 2" xfId="39723"/>
    <cellStyle name="Normal 5 3 4 2 5 3" xfId="39722"/>
    <cellStyle name="Normal 5 3 4 2 6" xfId="16472"/>
    <cellStyle name="Normal 5 3 4 2 6 2" xfId="39724"/>
    <cellStyle name="Normal 5 3 4 2 7" xfId="39709"/>
    <cellStyle name="Normal 5 3 4 2_Sheet3" xfId="16473"/>
    <cellStyle name="Normal 5 3 4 3" xfId="16474"/>
    <cellStyle name="Normal 5 3 4 3 2" xfId="16475"/>
    <cellStyle name="Normal 5 3 4 3 2 2" xfId="16476"/>
    <cellStyle name="Normal 5 3 4 3 2 2 2" xfId="16477"/>
    <cellStyle name="Normal 5 3 4 3 2 2 2 2" xfId="39728"/>
    <cellStyle name="Normal 5 3 4 3 2 2 3" xfId="39727"/>
    <cellStyle name="Normal 5 3 4 3 2 2_Sheet3" xfId="16478"/>
    <cellStyle name="Normal 5 3 4 3 2 3" xfId="16479"/>
    <cellStyle name="Normal 5 3 4 3 2 3 2" xfId="39730"/>
    <cellStyle name="Normal 5 3 4 3 2 3 3" xfId="39729"/>
    <cellStyle name="Normal 5 3 4 3 2 4" xfId="16480"/>
    <cellStyle name="Normal 5 3 4 3 2 4 2" xfId="39732"/>
    <cellStyle name="Normal 5 3 4 3 2 4 3" xfId="39731"/>
    <cellStyle name="Normal 5 3 4 3 2 5" xfId="16481"/>
    <cellStyle name="Normal 5 3 4 3 2 5 2" xfId="39733"/>
    <cellStyle name="Normal 5 3 4 3 2 6" xfId="39726"/>
    <cellStyle name="Normal 5 3 4 3 2_Sheet3" xfId="16482"/>
    <cellStyle name="Normal 5 3 4 3 3" xfId="16483"/>
    <cellStyle name="Normal 5 3 4 3 3 2" xfId="16484"/>
    <cellStyle name="Normal 5 3 4 3 3 2 2" xfId="39735"/>
    <cellStyle name="Normal 5 3 4 3 3 3" xfId="39734"/>
    <cellStyle name="Normal 5 3 4 3 3_Sheet3" xfId="16485"/>
    <cellStyle name="Normal 5 3 4 3 4" xfId="16486"/>
    <cellStyle name="Normal 5 3 4 3 4 2" xfId="39737"/>
    <cellStyle name="Normal 5 3 4 3 4 3" xfId="39736"/>
    <cellStyle name="Normal 5 3 4 3 5" xfId="16487"/>
    <cellStyle name="Normal 5 3 4 3 5 2" xfId="39739"/>
    <cellStyle name="Normal 5 3 4 3 5 3" xfId="39738"/>
    <cellStyle name="Normal 5 3 4 3 6" xfId="16488"/>
    <cellStyle name="Normal 5 3 4 3 6 2" xfId="39740"/>
    <cellStyle name="Normal 5 3 4 3 7" xfId="39725"/>
    <cellStyle name="Normal 5 3 4 3_Sheet3" xfId="16489"/>
    <cellStyle name="Normal 5 3 4 4" xfId="16490"/>
    <cellStyle name="Normal 5 3 4 4 2" xfId="16491"/>
    <cellStyle name="Normal 5 3 4 4 2 2" xfId="16492"/>
    <cellStyle name="Normal 5 3 4 4 2 2 2" xfId="16493"/>
    <cellStyle name="Normal 5 3 4 4 2 2 2 2" xfId="39744"/>
    <cellStyle name="Normal 5 3 4 4 2 2 3" xfId="39743"/>
    <cellStyle name="Normal 5 3 4 4 2 2_Sheet3" xfId="16494"/>
    <cellStyle name="Normal 5 3 4 4 2 3" xfId="16495"/>
    <cellStyle name="Normal 5 3 4 4 2 3 2" xfId="39746"/>
    <cellStyle name="Normal 5 3 4 4 2 3 3" xfId="39745"/>
    <cellStyle name="Normal 5 3 4 4 2 4" xfId="16496"/>
    <cellStyle name="Normal 5 3 4 4 2 4 2" xfId="39748"/>
    <cellStyle name="Normal 5 3 4 4 2 4 3" xfId="39747"/>
    <cellStyle name="Normal 5 3 4 4 2 5" xfId="16497"/>
    <cellStyle name="Normal 5 3 4 4 2 5 2" xfId="39749"/>
    <cellStyle name="Normal 5 3 4 4 2 6" xfId="39742"/>
    <cellStyle name="Normal 5 3 4 4 2_Sheet3" xfId="16498"/>
    <cellStyle name="Normal 5 3 4 4 3" xfId="16499"/>
    <cellStyle name="Normal 5 3 4 4 3 2" xfId="16500"/>
    <cellStyle name="Normal 5 3 4 4 3 2 2" xfId="39751"/>
    <cellStyle name="Normal 5 3 4 4 3 3" xfId="39750"/>
    <cellStyle name="Normal 5 3 4 4 3_Sheet3" xfId="16501"/>
    <cellStyle name="Normal 5 3 4 4 4" xfId="16502"/>
    <cellStyle name="Normal 5 3 4 4 4 2" xfId="39753"/>
    <cellStyle name="Normal 5 3 4 4 4 3" xfId="39752"/>
    <cellStyle name="Normal 5 3 4 4 5" xfId="16503"/>
    <cellStyle name="Normal 5 3 4 4 5 2" xfId="39755"/>
    <cellStyle name="Normal 5 3 4 4 5 3" xfId="39754"/>
    <cellStyle name="Normal 5 3 4 4 6" xfId="16504"/>
    <cellStyle name="Normal 5 3 4 4 6 2" xfId="39756"/>
    <cellStyle name="Normal 5 3 4 4 7" xfId="39741"/>
    <cellStyle name="Normal 5 3 4 4_Sheet3" xfId="16505"/>
    <cellStyle name="Normal 5 3 4 5" xfId="16506"/>
    <cellStyle name="Normal 5 3 4 5 2" xfId="16507"/>
    <cellStyle name="Normal 5 3 4 5 2 2" xfId="16508"/>
    <cellStyle name="Normal 5 3 4 5 2 2 2" xfId="39759"/>
    <cellStyle name="Normal 5 3 4 5 2 3" xfId="39758"/>
    <cellStyle name="Normal 5 3 4 5 2_Sheet3" xfId="16509"/>
    <cellStyle name="Normal 5 3 4 5 3" xfId="16510"/>
    <cellStyle name="Normal 5 3 4 5 3 2" xfId="39761"/>
    <cellStyle name="Normal 5 3 4 5 3 3" xfId="39760"/>
    <cellStyle name="Normal 5 3 4 5 4" xfId="16511"/>
    <cellStyle name="Normal 5 3 4 5 4 2" xfId="39763"/>
    <cellStyle name="Normal 5 3 4 5 4 3" xfId="39762"/>
    <cellStyle name="Normal 5 3 4 5 5" xfId="16512"/>
    <cellStyle name="Normal 5 3 4 5 5 2" xfId="39764"/>
    <cellStyle name="Normal 5 3 4 5 6" xfId="39757"/>
    <cellStyle name="Normal 5 3 4 5_Sheet3" xfId="16513"/>
    <cellStyle name="Normal 5 3 4 6" xfId="16514"/>
    <cellStyle name="Normal 5 3 4 6 2" xfId="16515"/>
    <cellStyle name="Normal 5 3 4 6 2 2" xfId="39766"/>
    <cellStyle name="Normal 5 3 4 6 3" xfId="39765"/>
    <cellStyle name="Normal 5 3 4 6_Sheet3" xfId="16516"/>
    <cellStyle name="Normal 5 3 4 7" xfId="16517"/>
    <cellStyle name="Normal 5 3 4 7 2" xfId="39768"/>
    <cellStyle name="Normal 5 3 4 7 3" xfId="39767"/>
    <cellStyle name="Normal 5 3 4 8" xfId="16518"/>
    <cellStyle name="Normal 5 3 4 8 2" xfId="39770"/>
    <cellStyle name="Normal 5 3 4 8 3" xfId="39769"/>
    <cellStyle name="Normal 5 3 4 9" xfId="16519"/>
    <cellStyle name="Normal 5 3 4 9 2" xfId="39771"/>
    <cellStyle name="Normal 5 3 4_Sheet3" xfId="16520"/>
    <cellStyle name="Normal 5 3 5" xfId="16521"/>
    <cellStyle name="Normal 5 3 5 10" xfId="39772"/>
    <cellStyle name="Normal 5 3 5 2" xfId="16522"/>
    <cellStyle name="Normal 5 3 5 2 2" xfId="16523"/>
    <cellStyle name="Normal 5 3 5 2 2 2" xfId="16524"/>
    <cellStyle name="Normal 5 3 5 2 2 2 2" xfId="16525"/>
    <cellStyle name="Normal 5 3 5 2 2 2 2 2" xfId="39776"/>
    <cellStyle name="Normal 5 3 5 2 2 2 3" xfId="39775"/>
    <cellStyle name="Normal 5 3 5 2 2 2_Sheet3" xfId="16526"/>
    <cellStyle name="Normal 5 3 5 2 2 3" xfId="16527"/>
    <cellStyle name="Normal 5 3 5 2 2 3 2" xfId="39778"/>
    <cellStyle name="Normal 5 3 5 2 2 3 3" xfId="39777"/>
    <cellStyle name="Normal 5 3 5 2 2 4" xfId="16528"/>
    <cellStyle name="Normal 5 3 5 2 2 4 2" xfId="39780"/>
    <cellStyle name="Normal 5 3 5 2 2 4 3" xfId="39779"/>
    <cellStyle name="Normal 5 3 5 2 2 5" xfId="16529"/>
    <cellStyle name="Normal 5 3 5 2 2 5 2" xfId="39781"/>
    <cellStyle name="Normal 5 3 5 2 2 6" xfId="39774"/>
    <cellStyle name="Normal 5 3 5 2 2_Sheet3" xfId="16530"/>
    <cellStyle name="Normal 5 3 5 2 3" xfId="16531"/>
    <cellStyle name="Normal 5 3 5 2 3 2" xfId="16532"/>
    <cellStyle name="Normal 5 3 5 2 3 2 2" xfId="39783"/>
    <cellStyle name="Normal 5 3 5 2 3 3" xfId="39782"/>
    <cellStyle name="Normal 5 3 5 2 3_Sheet3" xfId="16533"/>
    <cellStyle name="Normal 5 3 5 2 4" xfId="16534"/>
    <cellStyle name="Normal 5 3 5 2 4 2" xfId="39785"/>
    <cellStyle name="Normal 5 3 5 2 4 3" xfId="39784"/>
    <cellStyle name="Normal 5 3 5 2 5" xfId="16535"/>
    <cellStyle name="Normal 5 3 5 2 5 2" xfId="39787"/>
    <cellStyle name="Normal 5 3 5 2 5 3" xfId="39786"/>
    <cellStyle name="Normal 5 3 5 2 6" xfId="16536"/>
    <cellStyle name="Normal 5 3 5 2 6 2" xfId="39788"/>
    <cellStyle name="Normal 5 3 5 2 7" xfId="39773"/>
    <cellStyle name="Normal 5 3 5 2_Sheet3" xfId="16537"/>
    <cellStyle name="Normal 5 3 5 3" xfId="16538"/>
    <cellStyle name="Normal 5 3 5 3 2" xfId="16539"/>
    <cellStyle name="Normal 5 3 5 3 2 2" xfId="16540"/>
    <cellStyle name="Normal 5 3 5 3 2 2 2" xfId="16541"/>
    <cellStyle name="Normal 5 3 5 3 2 2 2 2" xfId="39792"/>
    <cellStyle name="Normal 5 3 5 3 2 2 3" xfId="39791"/>
    <cellStyle name="Normal 5 3 5 3 2 2_Sheet3" xfId="16542"/>
    <cellStyle name="Normal 5 3 5 3 2 3" xfId="16543"/>
    <cellStyle name="Normal 5 3 5 3 2 3 2" xfId="39794"/>
    <cellStyle name="Normal 5 3 5 3 2 3 3" xfId="39793"/>
    <cellStyle name="Normal 5 3 5 3 2 4" xfId="16544"/>
    <cellStyle name="Normal 5 3 5 3 2 4 2" xfId="39796"/>
    <cellStyle name="Normal 5 3 5 3 2 4 3" xfId="39795"/>
    <cellStyle name="Normal 5 3 5 3 2 5" xfId="16545"/>
    <cellStyle name="Normal 5 3 5 3 2 5 2" xfId="39797"/>
    <cellStyle name="Normal 5 3 5 3 2 6" xfId="39790"/>
    <cellStyle name="Normal 5 3 5 3 2_Sheet3" xfId="16546"/>
    <cellStyle name="Normal 5 3 5 3 3" xfId="16547"/>
    <cellStyle name="Normal 5 3 5 3 3 2" xfId="16548"/>
    <cellStyle name="Normal 5 3 5 3 3 2 2" xfId="39799"/>
    <cellStyle name="Normal 5 3 5 3 3 3" xfId="39798"/>
    <cellStyle name="Normal 5 3 5 3 3_Sheet3" xfId="16549"/>
    <cellStyle name="Normal 5 3 5 3 4" xfId="16550"/>
    <cellStyle name="Normal 5 3 5 3 4 2" xfId="39801"/>
    <cellStyle name="Normal 5 3 5 3 4 3" xfId="39800"/>
    <cellStyle name="Normal 5 3 5 3 5" xfId="16551"/>
    <cellStyle name="Normal 5 3 5 3 5 2" xfId="39803"/>
    <cellStyle name="Normal 5 3 5 3 5 3" xfId="39802"/>
    <cellStyle name="Normal 5 3 5 3 6" xfId="16552"/>
    <cellStyle name="Normal 5 3 5 3 6 2" xfId="39804"/>
    <cellStyle name="Normal 5 3 5 3 7" xfId="39789"/>
    <cellStyle name="Normal 5 3 5 3_Sheet3" xfId="16553"/>
    <cellStyle name="Normal 5 3 5 4" xfId="16554"/>
    <cellStyle name="Normal 5 3 5 4 2" xfId="16555"/>
    <cellStyle name="Normal 5 3 5 4 2 2" xfId="16556"/>
    <cellStyle name="Normal 5 3 5 4 2 2 2" xfId="16557"/>
    <cellStyle name="Normal 5 3 5 4 2 2 2 2" xfId="39808"/>
    <cellStyle name="Normal 5 3 5 4 2 2 3" xfId="39807"/>
    <cellStyle name="Normal 5 3 5 4 2 2_Sheet3" xfId="16558"/>
    <cellStyle name="Normal 5 3 5 4 2 3" xfId="16559"/>
    <cellStyle name="Normal 5 3 5 4 2 3 2" xfId="39810"/>
    <cellStyle name="Normal 5 3 5 4 2 3 3" xfId="39809"/>
    <cellStyle name="Normal 5 3 5 4 2 4" xfId="16560"/>
    <cellStyle name="Normal 5 3 5 4 2 4 2" xfId="39812"/>
    <cellStyle name="Normal 5 3 5 4 2 4 3" xfId="39811"/>
    <cellStyle name="Normal 5 3 5 4 2 5" xfId="16561"/>
    <cellStyle name="Normal 5 3 5 4 2 5 2" xfId="39813"/>
    <cellStyle name="Normal 5 3 5 4 2 6" xfId="39806"/>
    <cellStyle name="Normal 5 3 5 4 2_Sheet3" xfId="16562"/>
    <cellStyle name="Normal 5 3 5 4 3" xfId="16563"/>
    <cellStyle name="Normal 5 3 5 4 3 2" xfId="16564"/>
    <cellStyle name="Normal 5 3 5 4 3 2 2" xfId="39815"/>
    <cellStyle name="Normal 5 3 5 4 3 3" xfId="39814"/>
    <cellStyle name="Normal 5 3 5 4 3_Sheet3" xfId="16565"/>
    <cellStyle name="Normal 5 3 5 4 4" xfId="16566"/>
    <cellStyle name="Normal 5 3 5 4 4 2" xfId="39817"/>
    <cellStyle name="Normal 5 3 5 4 4 3" xfId="39816"/>
    <cellStyle name="Normal 5 3 5 4 5" xfId="16567"/>
    <cellStyle name="Normal 5 3 5 4 5 2" xfId="39819"/>
    <cellStyle name="Normal 5 3 5 4 5 3" xfId="39818"/>
    <cellStyle name="Normal 5 3 5 4 6" xfId="16568"/>
    <cellStyle name="Normal 5 3 5 4 6 2" xfId="39820"/>
    <cellStyle name="Normal 5 3 5 4 7" xfId="39805"/>
    <cellStyle name="Normal 5 3 5 4_Sheet3" xfId="16569"/>
    <cellStyle name="Normal 5 3 5 5" xfId="16570"/>
    <cellStyle name="Normal 5 3 5 5 2" xfId="16571"/>
    <cellStyle name="Normal 5 3 5 5 2 2" xfId="16572"/>
    <cellStyle name="Normal 5 3 5 5 2 2 2" xfId="39823"/>
    <cellStyle name="Normal 5 3 5 5 2 3" xfId="39822"/>
    <cellStyle name="Normal 5 3 5 5 2_Sheet3" xfId="16573"/>
    <cellStyle name="Normal 5 3 5 5 3" xfId="16574"/>
    <cellStyle name="Normal 5 3 5 5 3 2" xfId="39825"/>
    <cellStyle name="Normal 5 3 5 5 3 3" xfId="39824"/>
    <cellStyle name="Normal 5 3 5 5 4" xfId="16575"/>
    <cellStyle name="Normal 5 3 5 5 4 2" xfId="39827"/>
    <cellStyle name="Normal 5 3 5 5 4 3" xfId="39826"/>
    <cellStyle name="Normal 5 3 5 5 5" xfId="16576"/>
    <cellStyle name="Normal 5 3 5 5 5 2" xfId="39828"/>
    <cellStyle name="Normal 5 3 5 5 6" xfId="39821"/>
    <cellStyle name="Normal 5 3 5 5_Sheet3" xfId="16577"/>
    <cellStyle name="Normal 5 3 5 6" xfId="16578"/>
    <cellStyle name="Normal 5 3 5 6 2" xfId="16579"/>
    <cellStyle name="Normal 5 3 5 6 2 2" xfId="39830"/>
    <cellStyle name="Normal 5 3 5 6 3" xfId="39829"/>
    <cellStyle name="Normal 5 3 5 6_Sheet3" xfId="16580"/>
    <cellStyle name="Normal 5 3 5 7" xfId="16581"/>
    <cellStyle name="Normal 5 3 5 7 2" xfId="39832"/>
    <cellStyle name="Normal 5 3 5 7 3" xfId="39831"/>
    <cellStyle name="Normal 5 3 5 8" xfId="16582"/>
    <cellStyle name="Normal 5 3 5 8 2" xfId="39834"/>
    <cellStyle name="Normal 5 3 5 8 3" xfId="39833"/>
    <cellStyle name="Normal 5 3 5 9" xfId="16583"/>
    <cellStyle name="Normal 5 3 5 9 2" xfId="39835"/>
    <cellStyle name="Normal 5 3 5_Sheet3" xfId="16584"/>
    <cellStyle name="Normal 5 3 6" xfId="16585"/>
    <cellStyle name="Normal 5 3 6 10" xfId="39836"/>
    <cellStyle name="Normal 5 3 6 2" xfId="16586"/>
    <cellStyle name="Normal 5 3 6 2 2" xfId="16587"/>
    <cellStyle name="Normal 5 3 6 2 2 2" xfId="16588"/>
    <cellStyle name="Normal 5 3 6 2 2 2 2" xfId="16589"/>
    <cellStyle name="Normal 5 3 6 2 2 2 2 2" xfId="39840"/>
    <cellStyle name="Normal 5 3 6 2 2 2 3" xfId="39839"/>
    <cellStyle name="Normal 5 3 6 2 2 2_Sheet3" xfId="16590"/>
    <cellStyle name="Normal 5 3 6 2 2 3" xfId="16591"/>
    <cellStyle name="Normal 5 3 6 2 2 3 2" xfId="39842"/>
    <cellStyle name="Normal 5 3 6 2 2 3 3" xfId="39841"/>
    <cellStyle name="Normal 5 3 6 2 2 4" xfId="16592"/>
    <cellStyle name="Normal 5 3 6 2 2 4 2" xfId="39844"/>
    <cellStyle name="Normal 5 3 6 2 2 4 3" xfId="39843"/>
    <cellStyle name="Normal 5 3 6 2 2 5" xfId="16593"/>
    <cellStyle name="Normal 5 3 6 2 2 5 2" xfId="39845"/>
    <cellStyle name="Normal 5 3 6 2 2 6" xfId="39838"/>
    <cellStyle name="Normal 5 3 6 2 2_Sheet3" xfId="16594"/>
    <cellStyle name="Normal 5 3 6 2 3" xfId="16595"/>
    <cellStyle name="Normal 5 3 6 2 3 2" xfId="16596"/>
    <cellStyle name="Normal 5 3 6 2 3 2 2" xfId="39847"/>
    <cellStyle name="Normal 5 3 6 2 3 3" xfId="39846"/>
    <cellStyle name="Normal 5 3 6 2 3_Sheet3" xfId="16597"/>
    <cellStyle name="Normal 5 3 6 2 4" xfId="16598"/>
    <cellStyle name="Normal 5 3 6 2 4 2" xfId="39849"/>
    <cellStyle name="Normal 5 3 6 2 4 3" xfId="39848"/>
    <cellStyle name="Normal 5 3 6 2 5" xfId="16599"/>
    <cellStyle name="Normal 5 3 6 2 5 2" xfId="39851"/>
    <cellStyle name="Normal 5 3 6 2 5 3" xfId="39850"/>
    <cellStyle name="Normal 5 3 6 2 6" xfId="16600"/>
    <cellStyle name="Normal 5 3 6 2 6 2" xfId="39852"/>
    <cellStyle name="Normal 5 3 6 2 7" xfId="39837"/>
    <cellStyle name="Normal 5 3 6 2_Sheet3" xfId="16601"/>
    <cellStyle name="Normal 5 3 6 3" xfId="16602"/>
    <cellStyle name="Normal 5 3 6 3 2" xfId="16603"/>
    <cellStyle name="Normal 5 3 6 3 2 2" xfId="16604"/>
    <cellStyle name="Normal 5 3 6 3 2 2 2" xfId="16605"/>
    <cellStyle name="Normal 5 3 6 3 2 2 2 2" xfId="39856"/>
    <cellStyle name="Normal 5 3 6 3 2 2 3" xfId="39855"/>
    <cellStyle name="Normal 5 3 6 3 2 2_Sheet3" xfId="16606"/>
    <cellStyle name="Normal 5 3 6 3 2 3" xfId="16607"/>
    <cellStyle name="Normal 5 3 6 3 2 3 2" xfId="39858"/>
    <cellStyle name="Normal 5 3 6 3 2 3 3" xfId="39857"/>
    <cellStyle name="Normal 5 3 6 3 2 4" xfId="16608"/>
    <cellStyle name="Normal 5 3 6 3 2 4 2" xfId="39860"/>
    <cellStyle name="Normal 5 3 6 3 2 4 3" xfId="39859"/>
    <cellStyle name="Normal 5 3 6 3 2 5" xfId="16609"/>
    <cellStyle name="Normal 5 3 6 3 2 5 2" xfId="39861"/>
    <cellStyle name="Normal 5 3 6 3 2 6" xfId="39854"/>
    <cellStyle name="Normal 5 3 6 3 2_Sheet3" xfId="16610"/>
    <cellStyle name="Normal 5 3 6 3 3" xfId="16611"/>
    <cellStyle name="Normal 5 3 6 3 3 2" xfId="16612"/>
    <cellStyle name="Normal 5 3 6 3 3 2 2" xfId="39863"/>
    <cellStyle name="Normal 5 3 6 3 3 3" xfId="39862"/>
    <cellStyle name="Normal 5 3 6 3 3_Sheet3" xfId="16613"/>
    <cellStyle name="Normal 5 3 6 3 4" xfId="16614"/>
    <cellStyle name="Normal 5 3 6 3 4 2" xfId="39865"/>
    <cellStyle name="Normal 5 3 6 3 4 3" xfId="39864"/>
    <cellStyle name="Normal 5 3 6 3 5" xfId="16615"/>
    <cellStyle name="Normal 5 3 6 3 5 2" xfId="39867"/>
    <cellStyle name="Normal 5 3 6 3 5 3" xfId="39866"/>
    <cellStyle name="Normal 5 3 6 3 6" xfId="16616"/>
    <cellStyle name="Normal 5 3 6 3 6 2" xfId="39868"/>
    <cellStyle name="Normal 5 3 6 3 7" xfId="39853"/>
    <cellStyle name="Normal 5 3 6 3_Sheet3" xfId="16617"/>
    <cellStyle name="Normal 5 3 6 4" xfId="16618"/>
    <cellStyle name="Normal 5 3 6 4 2" xfId="16619"/>
    <cellStyle name="Normal 5 3 6 4 2 2" xfId="16620"/>
    <cellStyle name="Normal 5 3 6 4 2 2 2" xfId="16621"/>
    <cellStyle name="Normal 5 3 6 4 2 2 2 2" xfId="39872"/>
    <cellStyle name="Normal 5 3 6 4 2 2 3" xfId="39871"/>
    <cellStyle name="Normal 5 3 6 4 2 2_Sheet3" xfId="16622"/>
    <cellStyle name="Normal 5 3 6 4 2 3" xfId="16623"/>
    <cellStyle name="Normal 5 3 6 4 2 3 2" xfId="39874"/>
    <cellStyle name="Normal 5 3 6 4 2 3 3" xfId="39873"/>
    <cellStyle name="Normal 5 3 6 4 2 4" xfId="16624"/>
    <cellStyle name="Normal 5 3 6 4 2 4 2" xfId="39876"/>
    <cellStyle name="Normal 5 3 6 4 2 4 3" xfId="39875"/>
    <cellStyle name="Normal 5 3 6 4 2 5" xfId="16625"/>
    <cellStyle name="Normal 5 3 6 4 2 5 2" xfId="39877"/>
    <cellStyle name="Normal 5 3 6 4 2 6" xfId="39870"/>
    <cellStyle name="Normal 5 3 6 4 2_Sheet3" xfId="16626"/>
    <cellStyle name="Normal 5 3 6 4 3" xfId="16627"/>
    <cellStyle name="Normal 5 3 6 4 3 2" xfId="16628"/>
    <cellStyle name="Normal 5 3 6 4 3 2 2" xfId="39879"/>
    <cellStyle name="Normal 5 3 6 4 3 3" xfId="39878"/>
    <cellStyle name="Normal 5 3 6 4 3_Sheet3" xfId="16629"/>
    <cellStyle name="Normal 5 3 6 4 4" xfId="16630"/>
    <cellStyle name="Normal 5 3 6 4 4 2" xfId="39881"/>
    <cellStyle name="Normal 5 3 6 4 4 3" xfId="39880"/>
    <cellStyle name="Normal 5 3 6 4 5" xfId="16631"/>
    <cellStyle name="Normal 5 3 6 4 5 2" xfId="39883"/>
    <cellStyle name="Normal 5 3 6 4 5 3" xfId="39882"/>
    <cellStyle name="Normal 5 3 6 4 6" xfId="16632"/>
    <cellStyle name="Normal 5 3 6 4 6 2" xfId="39884"/>
    <cellStyle name="Normal 5 3 6 4 7" xfId="39869"/>
    <cellStyle name="Normal 5 3 6 4_Sheet3" xfId="16633"/>
    <cellStyle name="Normal 5 3 6 5" xfId="16634"/>
    <cellStyle name="Normal 5 3 6 5 2" xfId="16635"/>
    <cellStyle name="Normal 5 3 6 5 2 2" xfId="16636"/>
    <cellStyle name="Normal 5 3 6 5 2 2 2" xfId="39887"/>
    <cellStyle name="Normal 5 3 6 5 2 3" xfId="39886"/>
    <cellStyle name="Normal 5 3 6 5 2_Sheet3" xfId="16637"/>
    <cellStyle name="Normal 5 3 6 5 3" xfId="16638"/>
    <cellStyle name="Normal 5 3 6 5 3 2" xfId="39889"/>
    <cellStyle name="Normal 5 3 6 5 3 3" xfId="39888"/>
    <cellStyle name="Normal 5 3 6 5 4" xfId="16639"/>
    <cellStyle name="Normal 5 3 6 5 4 2" xfId="39891"/>
    <cellStyle name="Normal 5 3 6 5 4 3" xfId="39890"/>
    <cellStyle name="Normal 5 3 6 5 5" xfId="16640"/>
    <cellStyle name="Normal 5 3 6 5 5 2" xfId="39892"/>
    <cellStyle name="Normal 5 3 6 5 6" xfId="39885"/>
    <cellStyle name="Normal 5 3 6 5_Sheet3" xfId="16641"/>
    <cellStyle name="Normal 5 3 6 6" xfId="16642"/>
    <cellStyle name="Normal 5 3 6 6 2" xfId="16643"/>
    <cellStyle name="Normal 5 3 6 6 2 2" xfId="39894"/>
    <cellStyle name="Normal 5 3 6 6 3" xfId="39893"/>
    <cellStyle name="Normal 5 3 6 6_Sheet3" xfId="16644"/>
    <cellStyle name="Normal 5 3 6 7" xfId="16645"/>
    <cellStyle name="Normal 5 3 6 7 2" xfId="39896"/>
    <cellStyle name="Normal 5 3 6 7 3" xfId="39895"/>
    <cellStyle name="Normal 5 3 6 8" xfId="16646"/>
    <cellStyle name="Normal 5 3 6 8 2" xfId="39898"/>
    <cellStyle name="Normal 5 3 6 8 3" xfId="39897"/>
    <cellStyle name="Normal 5 3 6 9" xfId="16647"/>
    <cellStyle name="Normal 5 3 6 9 2" xfId="39899"/>
    <cellStyle name="Normal 5 3 6_Sheet3" xfId="16648"/>
    <cellStyle name="Normal 5 3 7" xfId="16649"/>
    <cellStyle name="Normal 5 3 7 10" xfId="39900"/>
    <cellStyle name="Normal 5 3 7 2" xfId="16650"/>
    <cellStyle name="Normal 5 3 7 2 2" xfId="16651"/>
    <cellStyle name="Normal 5 3 7 2 2 2" xfId="16652"/>
    <cellStyle name="Normal 5 3 7 2 2 2 2" xfId="16653"/>
    <cellStyle name="Normal 5 3 7 2 2 2 2 2" xfId="39904"/>
    <cellStyle name="Normal 5 3 7 2 2 2 3" xfId="39903"/>
    <cellStyle name="Normal 5 3 7 2 2 2_Sheet3" xfId="16654"/>
    <cellStyle name="Normal 5 3 7 2 2 3" xfId="16655"/>
    <cellStyle name="Normal 5 3 7 2 2 3 2" xfId="39906"/>
    <cellStyle name="Normal 5 3 7 2 2 3 3" xfId="39905"/>
    <cellStyle name="Normal 5 3 7 2 2 4" xfId="16656"/>
    <cellStyle name="Normal 5 3 7 2 2 4 2" xfId="39908"/>
    <cellStyle name="Normal 5 3 7 2 2 4 3" xfId="39907"/>
    <cellStyle name="Normal 5 3 7 2 2 5" xfId="16657"/>
    <cellStyle name="Normal 5 3 7 2 2 5 2" xfId="39909"/>
    <cellStyle name="Normal 5 3 7 2 2 6" xfId="39902"/>
    <cellStyle name="Normal 5 3 7 2 2_Sheet3" xfId="16658"/>
    <cellStyle name="Normal 5 3 7 2 3" xfId="16659"/>
    <cellStyle name="Normal 5 3 7 2 3 2" xfId="16660"/>
    <cellStyle name="Normal 5 3 7 2 3 2 2" xfId="39911"/>
    <cellStyle name="Normal 5 3 7 2 3 3" xfId="39910"/>
    <cellStyle name="Normal 5 3 7 2 3_Sheet3" xfId="16661"/>
    <cellStyle name="Normal 5 3 7 2 4" xfId="16662"/>
    <cellStyle name="Normal 5 3 7 2 4 2" xfId="39913"/>
    <cellStyle name="Normal 5 3 7 2 4 3" xfId="39912"/>
    <cellStyle name="Normal 5 3 7 2 5" xfId="16663"/>
    <cellStyle name="Normal 5 3 7 2 5 2" xfId="39915"/>
    <cellStyle name="Normal 5 3 7 2 5 3" xfId="39914"/>
    <cellStyle name="Normal 5 3 7 2 6" xfId="16664"/>
    <cellStyle name="Normal 5 3 7 2 6 2" xfId="39916"/>
    <cellStyle name="Normal 5 3 7 2 7" xfId="39901"/>
    <cellStyle name="Normal 5 3 7 2_Sheet3" xfId="16665"/>
    <cellStyle name="Normal 5 3 7 3" xfId="16666"/>
    <cellStyle name="Normal 5 3 7 3 2" xfId="16667"/>
    <cellStyle name="Normal 5 3 7 3 2 2" xfId="16668"/>
    <cellStyle name="Normal 5 3 7 3 2 2 2" xfId="16669"/>
    <cellStyle name="Normal 5 3 7 3 2 2 2 2" xfId="39920"/>
    <cellStyle name="Normal 5 3 7 3 2 2 3" xfId="39919"/>
    <cellStyle name="Normal 5 3 7 3 2 2_Sheet3" xfId="16670"/>
    <cellStyle name="Normal 5 3 7 3 2 3" xfId="16671"/>
    <cellStyle name="Normal 5 3 7 3 2 3 2" xfId="39922"/>
    <cellStyle name="Normal 5 3 7 3 2 3 3" xfId="39921"/>
    <cellStyle name="Normal 5 3 7 3 2 4" xfId="16672"/>
    <cellStyle name="Normal 5 3 7 3 2 4 2" xfId="39924"/>
    <cellStyle name="Normal 5 3 7 3 2 4 3" xfId="39923"/>
    <cellStyle name="Normal 5 3 7 3 2 5" xfId="16673"/>
    <cellStyle name="Normal 5 3 7 3 2 5 2" xfId="39925"/>
    <cellStyle name="Normal 5 3 7 3 2 6" xfId="39918"/>
    <cellStyle name="Normal 5 3 7 3 2_Sheet3" xfId="16674"/>
    <cellStyle name="Normal 5 3 7 3 3" xfId="16675"/>
    <cellStyle name="Normal 5 3 7 3 3 2" xfId="16676"/>
    <cellStyle name="Normal 5 3 7 3 3 2 2" xfId="39927"/>
    <cellStyle name="Normal 5 3 7 3 3 3" xfId="39926"/>
    <cellStyle name="Normal 5 3 7 3 3_Sheet3" xfId="16677"/>
    <cellStyle name="Normal 5 3 7 3 4" xfId="16678"/>
    <cellStyle name="Normal 5 3 7 3 4 2" xfId="39929"/>
    <cellStyle name="Normal 5 3 7 3 4 3" xfId="39928"/>
    <cellStyle name="Normal 5 3 7 3 5" xfId="16679"/>
    <cellStyle name="Normal 5 3 7 3 5 2" xfId="39931"/>
    <cellStyle name="Normal 5 3 7 3 5 3" xfId="39930"/>
    <cellStyle name="Normal 5 3 7 3 6" xfId="16680"/>
    <cellStyle name="Normal 5 3 7 3 6 2" xfId="39932"/>
    <cellStyle name="Normal 5 3 7 3 7" xfId="39917"/>
    <cellStyle name="Normal 5 3 7 3_Sheet3" xfId="16681"/>
    <cellStyle name="Normal 5 3 7 4" xfId="16682"/>
    <cellStyle name="Normal 5 3 7 4 2" xfId="16683"/>
    <cellStyle name="Normal 5 3 7 4 2 2" xfId="16684"/>
    <cellStyle name="Normal 5 3 7 4 2 2 2" xfId="16685"/>
    <cellStyle name="Normal 5 3 7 4 2 2 2 2" xfId="39936"/>
    <cellStyle name="Normal 5 3 7 4 2 2 3" xfId="39935"/>
    <cellStyle name="Normal 5 3 7 4 2 2_Sheet3" xfId="16686"/>
    <cellStyle name="Normal 5 3 7 4 2 3" xfId="16687"/>
    <cellStyle name="Normal 5 3 7 4 2 3 2" xfId="39938"/>
    <cellStyle name="Normal 5 3 7 4 2 3 3" xfId="39937"/>
    <cellStyle name="Normal 5 3 7 4 2 4" xfId="16688"/>
    <cellStyle name="Normal 5 3 7 4 2 4 2" xfId="39940"/>
    <cellStyle name="Normal 5 3 7 4 2 4 3" xfId="39939"/>
    <cellStyle name="Normal 5 3 7 4 2 5" xfId="16689"/>
    <cellStyle name="Normal 5 3 7 4 2 5 2" xfId="39941"/>
    <cellStyle name="Normal 5 3 7 4 2 6" xfId="39934"/>
    <cellStyle name="Normal 5 3 7 4 2_Sheet3" xfId="16690"/>
    <cellStyle name="Normal 5 3 7 4 3" xfId="16691"/>
    <cellStyle name="Normal 5 3 7 4 3 2" xfId="16692"/>
    <cellStyle name="Normal 5 3 7 4 3 2 2" xfId="39943"/>
    <cellStyle name="Normal 5 3 7 4 3 3" xfId="39942"/>
    <cellStyle name="Normal 5 3 7 4 3_Sheet3" xfId="16693"/>
    <cellStyle name="Normal 5 3 7 4 4" xfId="16694"/>
    <cellStyle name="Normal 5 3 7 4 4 2" xfId="39945"/>
    <cellStyle name="Normal 5 3 7 4 4 3" xfId="39944"/>
    <cellStyle name="Normal 5 3 7 4 5" xfId="16695"/>
    <cellStyle name="Normal 5 3 7 4 5 2" xfId="39947"/>
    <cellStyle name="Normal 5 3 7 4 5 3" xfId="39946"/>
    <cellStyle name="Normal 5 3 7 4 6" xfId="16696"/>
    <cellStyle name="Normal 5 3 7 4 6 2" xfId="39948"/>
    <cellStyle name="Normal 5 3 7 4 7" xfId="39933"/>
    <cellStyle name="Normal 5 3 7 4_Sheet3" xfId="16697"/>
    <cellStyle name="Normal 5 3 7 5" xfId="16698"/>
    <cellStyle name="Normal 5 3 7 5 2" xfId="16699"/>
    <cellStyle name="Normal 5 3 7 5 2 2" xfId="16700"/>
    <cellStyle name="Normal 5 3 7 5 2 2 2" xfId="39951"/>
    <cellStyle name="Normal 5 3 7 5 2 3" xfId="39950"/>
    <cellStyle name="Normal 5 3 7 5 2_Sheet3" xfId="16701"/>
    <cellStyle name="Normal 5 3 7 5 3" xfId="16702"/>
    <cellStyle name="Normal 5 3 7 5 3 2" xfId="39953"/>
    <cellStyle name="Normal 5 3 7 5 3 3" xfId="39952"/>
    <cellStyle name="Normal 5 3 7 5 4" xfId="16703"/>
    <cellStyle name="Normal 5 3 7 5 4 2" xfId="39955"/>
    <cellStyle name="Normal 5 3 7 5 4 3" xfId="39954"/>
    <cellStyle name="Normal 5 3 7 5 5" xfId="16704"/>
    <cellStyle name="Normal 5 3 7 5 5 2" xfId="39956"/>
    <cellStyle name="Normal 5 3 7 5 6" xfId="39949"/>
    <cellStyle name="Normal 5 3 7 5_Sheet3" xfId="16705"/>
    <cellStyle name="Normal 5 3 7 6" xfId="16706"/>
    <cellStyle name="Normal 5 3 7 6 2" xfId="16707"/>
    <cellStyle name="Normal 5 3 7 6 2 2" xfId="39958"/>
    <cellStyle name="Normal 5 3 7 6 3" xfId="39957"/>
    <cellStyle name="Normal 5 3 7 6_Sheet3" xfId="16708"/>
    <cellStyle name="Normal 5 3 7 7" xfId="16709"/>
    <cellStyle name="Normal 5 3 7 7 2" xfId="39960"/>
    <cellStyle name="Normal 5 3 7 7 3" xfId="39959"/>
    <cellStyle name="Normal 5 3 7 8" xfId="16710"/>
    <cellStyle name="Normal 5 3 7 8 2" xfId="39962"/>
    <cellStyle name="Normal 5 3 7 8 3" xfId="39961"/>
    <cellStyle name="Normal 5 3 7 9" xfId="16711"/>
    <cellStyle name="Normal 5 3 7 9 2" xfId="39963"/>
    <cellStyle name="Normal 5 3 7_Sheet3" xfId="16712"/>
    <cellStyle name="Normal 5 3 8" xfId="16713"/>
    <cellStyle name="Normal 5 3 8 10" xfId="39964"/>
    <cellStyle name="Normal 5 3 8 2" xfId="16714"/>
    <cellStyle name="Normal 5 3 8 2 2" xfId="16715"/>
    <cellStyle name="Normal 5 3 8 2 2 2" xfId="16716"/>
    <cellStyle name="Normal 5 3 8 2 2 2 2" xfId="16717"/>
    <cellStyle name="Normal 5 3 8 2 2 2 2 2" xfId="39968"/>
    <cellStyle name="Normal 5 3 8 2 2 2 3" xfId="39967"/>
    <cellStyle name="Normal 5 3 8 2 2 2_Sheet3" xfId="16718"/>
    <cellStyle name="Normal 5 3 8 2 2 3" xfId="16719"/>
    <cellStyle name="Normal 5 3 8 2 2 3 2" xfId="39970"/>
    <cellStyle name="Normal 5 3 8 2 2 3 3" xfId="39969"/>
    <cellStyle name="Normal 5 3 8 2 2 4" xfId="16720"/>
    <cellStyle name="Normal 5 3 8 2 2 4 2" xfId="39972"/>
    <cellStyle name="Normal 5 3 8 2 2 4 3" xfId="39971"/>
    <cellStyle name="Normal 5 3 8 2 2 5" xfId="16721"/>
    <cellStyle name="Normal 5 3 8 2 2 5 2" xfId="39973"/>
    <cellStyle name="Normal 5 3 8 2 2 6" xfId="39966"/>
    <cellStyle name="Normal 5 3 8 2 2_Sheet3" xfId="16722"/>
    <cellStyle name="Normal 5 3 8 2 3" xfId="16723"/>
    <cellStyle name="Normal 5 3 8 2 3 2" xfId="16724"/>
    <cellStyle name="Normal 5 3 8 2 3 2 2" xfId="39975"/>
    <cellStyle name="Normal 5 3 8 2 3 3" xfId="39974"/>
    <cellStyle name="Normal 5 3 8 2 3_Sheet3" xfId="16725"/>
    <cellStyle name="Normal 5 3 8 2 4" xfId="16726"/>
    <cellStyle name="Normal 5 3 8 2 4 2" xfId="39977"/>
    <cellStyle name="Normal 5 3 8 2 4 3" xfId="39976"/>
    <cellStyle name="Normal 5 3 8 2 5" xfId="16727"/>
    <cellStyle name="Normal 5 3 8 2 5 2" xfId="39979"/>
    <cellStyle name="Normal 5 3 8 2 5 3" xfId="39978"/>
    <cellStyle name="Normal 5 3 8 2 6" xfId="16728"/>
    <cellStyle name="Normal 5 3 8 2 6 2" xfId="39980"/>
    <cellStyle name="Normal 5 3 8 2 7" xfId="39965"/>
    <cellStyle name="Normal 5 3 8 2_Sheet3" xfId="16729"/>
    <cellStyle name="Normal 5 3 8 3" xfId="16730"/>
    <cellStyle name="Normal 5 3 8 3 2" xfId="16731"/>
    <cellStyle name="Normal 5 3 8 3 2 2" xfId="16732"/>
    <cellStyle name="Normal 5 3 8 3 2 2 2" xfId="16733"/>
    <cellStyle name="Normal 5 3 8 3 2 2 2 2" xfId="39984"/>
    <cellStyle name="Normal 5 3 8 3 2 2 3" xfId="39983"/>
    <cellStyle name="Normal 5 3 8 3 2 2_Sheet3" xfId="16734"/>
    <cellStyle name="Normal 5 3 8 3 2 3" xfId="16735"/>
    <cellStyle name="Normal 5 3 8 3 2 3 2" xfId="39986"/>
    <cellStyle name="Normal 5 3 8 3 2 3 3" xfId="39985"/>
    <cellStyle name="Normal 5 3 8 3 2 4" xfId="16736"/>
    <cellStyle name="Normal 5 3 8 3 2 4 2" xfId="39988"/>
    <cellStyle name="Normal 5 3 8 3 2 4 3" xfId="39987"/>
    <cellStyle name="Normal 5 3 8 3 2 5" xfId="16737"/>
    <cellStyle name="Normal 5 3 8 3 2 5 2" xfId="39989"/>
    <cellStyle name="Normal 5 3 8 3 2 6" xfId="39982"/>
    <cellStyle name="Normal 5 3 8 3 2_Sheet3" xfId="16738"/>
    <cellStyle name="Normal 5 3 8 3 3" xfId="16739"/>
    <cellStyle name="Normal 5 3 8 3 3 2" xfId="16740"/>
    <cellStyle name="Normal 5 3 8 3 3 2 2" xfId="39991"/>
    <cellStyle name="Normal 5 3 8 3 3 3" xfId="39990"/>
    <cellStyle name="Normal 5 3 8 3 3_Sheet3" xfId="16741"/>
    <cellStyle name="Normal 5 3 8 3 4" xfId="16742"/>
    <cellStyle name="Normal 5 3 8 3 4 2" xfId="39993"/>
    <cellStyle name="Normal 5 3 8 3 4 3" xfId="39992"/>
    <cellStyle name="Normal 5 3 8 3 5" xfId="16743"/>
    <cellStyle name="Normal 5 3 8 3 5 2" xfId="39995"/>
    <cellStyle name="Normal 5 3 8 3 5 3" xfId="39994"/>
    <cellStyle name="Normal 5 3 8 3 6" xfId="16744"/>
    <cellStyle name="Normal 5 3 8 3 6 2" xfId="39996"/>
    <cellStyle name="Normal 5 3 8 3 7" xfId="39981"/>
    <cellStyle name="Normal 5 3 8 3_Sheet3" xfId="16745"/>
    <cellStyle name="Normal 5 3 8 4" xfId="16746"/>
    <cellStyle name="Normal 5 3 8 4 2" xfId="16747"/>
    <cellStyle name="Normal 5 3 8 4 2 2" xfId="16748"/>
    <cellStyle name="Normal 5 3 8 4 2 2 2" xfId="16749"/>
    <cellStyle name="Normal 5 3 8 4 2 2 2 2" xfId="40000"/>
    <cellStyle name="Normal 5 3 8 4 2 2 3" xfId="39999"/>
    <cellStyle name="Normal 5 3 8 4 2 2_Sheet3" xfId="16750"/>
    <cellStyle name="Normal 5 3 8 4 2 3" xfId="16751"/>
    <cellStyle name="Normal 5 3 8 4 2 3 2" xfId="40002"/>
    <cellStyle name="Normal 5 3 8 4 2 3 3" xfId="40001"/>
    <cellStyle name="Normal 5 3 8 4 2 4" xfId="16752"/>
    <cellStyle name="Normal 5 3 8 4 2 4 2" xfId="40004"/>
    <cellStyle name="Normal 5 3 8 4 2 4 3" xfId="40003"/>
    <cellStyle name="Normal 5 3 8 4 2 5" xfId="16753"/>
    <cellStyle name="Normal 5 3 8 4 2 5 2" xfId="40005"/>
    <cellStyle name="Normal 5 3 8 4 2 6" xfId="39998"/>
    <cellStyle name="Normal 5 3 8 4 2_Sheet3" xfId="16754"/>
    <cellStyle name="Normal 5 3 8 4 3" xfId="16755"/>
    <cellStyle name="Normal 5 3 8 4 3 2" xfId="16756"/>
    <cellStyle name="Normal 5 3 8 4 3 2 2" xfId="40007"/>
    <cellStyle name="Normal 5 3 8 4 3 3" xfId="40006"/>
    <cellStyle name="Normal 5 3 8 4 3_Sheet3" xfId="16757"/>
    <cellStyle name="Normal 5 3 8 4 4" xfId="16758"/>
    <cellStyle name="Normal 5 3 8 4 4 2" xfId="40009"/>
    <cellStyle name="Normal 5 3 8 4 4 3" xfId="40008"/>
    <cellStyle name="Normal 5 3 8 4 5" xfId="16759"/>
    <cellStyle name="Normal 5 3 8 4 5 2" xfId="40011"/>
    <cellStyle name="Normal 5 3 8 4 5 3" xfId="40010"/>
    <cellStyle name="Normal 5 3 8 4 6" xfId="16760"/>
    <cellStyle name="Normal 5 3 8 4 6 2" xfId="40012"/>
    <cellStyle name="Normal 5 3 8 4 7" xfId="39997"/>
    <cellStyle name="Normal 5 3 8 4_Sheet3" xfId="16761"/>
    <cellStyle name="Normal 5 3 8 5" xfId="16762"/>
    <cellStyle name="Normal 5 3 8 5 2" xfId="16763"/>
    <cellStyle name="Normal 5 3 8 5 2 2" xfId="16764"/>
    <cellStyle name="Normal 5 3 8 5 2 2 2" xfId="40015"/>
    <cellStyle name="Normal 5 3 8 5 2 3" xfId="40014"/>
    <cellStyle name="Normal 5 3 8 5 2_Sheet3" xfId="16765"/>
    <cellStyle name="Normal 5 3 8 5 3" xfId="16766"/>
    <cellStyle name="Normal 5 3 8 5 3 2" xfId="40017"/>
    <cellStyle name="Normal 5 3 8 5 3 3" xfId="40016"/>
    <cellStyle name="Normal 5 3 8 5 4" xfId="16767"/>
    <cellStyle name="Normal 5 3 8 5 4 2" xfId="40019"/>
    <cellStyle name="Normal 5 3 8 5 4 3" xfId="40018"/>
    <cellStyle name="Normal 5 3 8 5 5" xfId="16768"/>
    <cellStyle name="Normal 5 3 8 5 5 2" xfId="40020"/>
    <cellStyle name="Normal 5 3 8 5 6" xfId="40013"/>
    <cellStyle name="Normal 5 3 8 5_Sheet3" xfId="16769"/>
    <cellStyle name="Normal 5 3 8 6" xfId="16770"/>
    <cellStyle name="Normal 5 3 8 6 2" xfId="16771"/>
    <cellStyle name="Normal 5 3 8 6 2 2" xfId="40022"/>
    <cellStyle name="Normal 5 3 8 6 3" xfId="40021"/>
    <cellStyle name="Normal 5 3 8 6_Sheet3" xfId="16772"/>
    <cellStyle name="Normal 5 3 8 7" xfId="16773"/>
    <cellStyle name="Normal 5 3 8 7 2" xfId="40024"/>
    <cellStyle name="Normal 5 3 8 7 3" xfId="40023"/>
    <cellStyle name="Normal 5 3 8 8" xfId="16774"/>
    <cellStyle name="Normal 5 3 8 8 2" xfId="40026"/>
    <cellStyle name="Normal 5 3 8 8 3" xfId="40025"/>
    <cellStyle name="Normal 5 3 8 9" xfId="16775"/>
    <cellStyle name="Normal 5 3 8 9 2" xfId="40027"/>
    <cellStyle name="Normal 5 3 8_Sheet3" xfId="16776"/>
    <cellStyle name="Normal 5 3 9" xfId="16777"/>
    <cellStyle name="Normal 5 3 9 10" xfId="40028"/>
    <cellStyle name="Normal 5 3 9 2" xfId="16778"/>
    <cellStyle name="Normal 5 3 9 2 2" xfId="16779"/>
    <cellStyle name="Normal 5 3 9 2 2 2" xfId="16780"/>
    <cellStyle name="Normal 5 3 9 2 2 2 2" xfId="16781"/>
    <cellStyle name="Normal 5 3 9 2 2 2 2 2" xfId="40032"/>
    <cellStyle name="Normal 5 3 9 2 2 2 3" xfId="40031"/>
    <cellStyle name="Normal 5 3 9 2 2 2_Sheet3" xfId="16782"/>
    <cellStyle name="Normal 5 3 9 2 2 3" xfId="16783"/>
    <cellStyle name="Normal 5 3 9 2 2 3 2" xfId="40034"/>
    <cellStyle name="Normal 5 3 9 2 2 3 3" xfId="40033"/>
    <cellStyle name="Normal 5 3 9 2 2 4" xfId="16784"/>
    <cellStyle name="Normal 5 3 9 2 2 4 2" xfId="40036"/>
    <cellStyle name="Normal 5 3 9 2 2 4 3" xfId="40035"/>
    <cellStyle name="Normal 5 3 9 2 2 5" xfId="16785"/>
    <cellStyle name="Normal 5 3 9 2 2 5 2" xfId="40037"/>
    <cellStyle name="Normal 5 3 9 2 2 6" xfId="40030"/>
    <cellStyle name="Normal 5 3 9 2 2_Sheet3" xfId="16786"/>
    <cellStyle name="Normal 5 3 9 2 3" xfId="16787"/>
    <cellStyle name="Normal 5 3 9 2 3 2" xfId="16788"/>
    <cellStyle name="Normal 5 3 9 2 3 2 2" xfId="40039"/>
    <cellStyle name="Normal 5 3 9 2 3 3" xfId="40038"/>
    <cellStyle name="Normal 5 3 9 2 3_Sheet3" xfId="16789"/>
    <cellStyle name="Normal 5 3 9 2 4" xfId="16790"/>
    <cellStyle name="Normal 5 3 9 2 4 2" xfId="40041"/>
    <cellStyle name="Normal 5 3 9 2 4 3" xfId="40040"/>
    <cellStyle name="Normal 5 3 9 2 5" xfId="16791"/>
    <cellStyle name="Normal 5 3 9 2 5 2" xfId="40043"/>
    <cellStyle name="Normal 5 3 9 2 5 3" xfId="40042"/>
    <cellStyle name="Normal 5 3 9 2 6" xfId="16792"/>
    <cellStyle name="Normal 5 3 9 2 6 2" xfId="40044"/>
    <cellStyle name="Normal 5 3 9 2 7" xfId="40029"/>
    <cellStyle name="Normal 5 3 9 2_Sheet3" xfId="16793"/>
    <cellStyle name="Normal 5 3 9 3" xfId="16794"/>
    <cellStyle name="Normal 5 3 9 3 2" xfId="16795"/>
    <cellStyle name="Normal 5 3 9 3 2 2" xfId="16796"/>
    <cellStyle name="Normal 5 3 9 3 2 2 2" xfId="16797"/>
    <cellStyle name="Normal 5 3 9 3 2 2 2 2" xfId="40048"/>
    <cellStyle name="Normal 5 3 9 3 2 2 3" xfId="40047"/>
    <cellStyle name="Normal 5 3 9 3 2 2_Sheet3" xfId="16798"/>
    <cellStyle name="Normal 5 3 9 3 2 3" xfId="16799"/>
    <cellStyle name="Normal 5 3 9 3 2 3 2" xfId="40050"/>
    <cellStyle name="Normal 5 3 9 3 2 3 3" xfId="40049"/>
    <cellStyle name="Normal 5 3 9 3 2 4" xfId="16800"/>
    <cellStyle name="Normal 5 3 9 3 2 4 2" xfId="40052"/>
    <cellStyle name="Normal 5 3 9 3 2 4 3" xfId="40051"/>
    <cellStyle name="Normal 5 3 9 3 2 5" xfId="16801"/>
    <cellStyle name="Normal 5 3 9 3 2 5 2" xfId="40053"/>
    <cellStyle name="Normal 5 3 9 3 2 6" xfId="40046"/>
    <cellStyle name="Normal 5 3 9 3 2_Sheet3" xfId="16802"/>
    <cellStyle name="Normal 5 3 9 3 3" xfId="16803"/>
    <cellStyle name="Normal 5 3 9 3 3 2" xfId="16804"/>
    <cellStyle name="Normal 5 3 9 3 3 2 2" xfId="40055"/>
    <cellStyle name="Normal 5 3 9 3 3 3" xfId="40054"/>
    <cellStyle name="Normal 5 3 9 3 3_Sheet3" xfId="16805"/>
    <cellStyle name="Normal 5 3 9 3 4" xfId="16806"/>
    <cellStyle name="Normal 5 3 9 3 4 2" xfId="40057"/>
    <cellStyle name="Normal 5 3 9 3 4 3" xfId="40056"/>
    <cellStyle name="Normal 5 3 9 3 5" xfId="16807"/>
    <cellStyle name="Normal 5 3 9 3 5 2" xfId="40059"/>
    <cellStyle name="Normal 5 3 9 3 5 3" xfId="40058"/>
    <cellStyle name="Normal 5 3 9 3 6" xfId="16808"/>
    <cellStyle name="Normal 5 3 9 3 6 2" xfId="40060"/>
    <cellStyle name="Normal 5 3 9 3 7" xfId="40045"/>
    <cellStyle name="Normal 5 3 9 3_Sheet3" xfId="16809"/>
    <cellStyle name="Normal 5 3 9 4" xfId="16810"/>
    <cellStyle name="Normal 5 3 9 4 2" xfId="16811"/>
    <cellStyle name="Normal 5 3 9 4 2 2" xfId="16812"/>
    <cellStyle name="Normal 5 3 9 4 2 2 2" xfId="16813"/>
    <cellStyle name="Normal 5 3 9 4 2 2 2 2" xfId="40064"/>
    <cellStyle name="Normal 5 3 9 4 2 2 3" xfId="40063"/>
    <cellStyle name="Normal 5 3 9 4 2 2_Sheet3" xfId="16814"/>
    <cellStyle name="Normal 5 3 9 4 2 3" xfId="16815"/>
    <cellStyle name="Normal 5 3 9 4 2 3 2" xfId="40066"/>
    <cellStyle name="Normal 5 3 9 4 2 3 3" xfId="40065"/>
    <cellStyle name="Normal 5 3 9 4 2 4" xfId="16816"/>
    <cellStyle name="Normal 5 3 9 4 2 4 2" xfId="40068"/>
    <cellStyle name="Normal 5 3 9 4 2 4 3" xfId="40067"/>
    <cellStyle name="Normal 5 3 9 4 2 5" xfId="16817"/>
    <cellStyle name="Normal 5 3 9 4 2 5 2" xfId="40069"/>
    <cellStyle name="Normal 5 3 9 4 2 6" xfId="40062"/>
    <cellStyle name="Normal 5 3 9 4 2_Sheet3" xfId="16818"/>
    <cellStyle name="Normal 5 3 9 4 3" xfId="16819"/>
    <cellStyle name="Normal 5 3 9 4 3 2" xfId="16820"/>
    <cellStyle name="Normal 5 3 9 4 3 2 2" xfId="40071"/>
    <cellStyle name="Normal 5 3 9 4 3 3" xfId="40070"/>
    <cellStyle name="Normal 5 3 9 4 3_Sheet3" xfId="16821"/>
    <cellStyle name="Normal 5 3 9 4 4" xfId="16822"/>
    <cellStyle name="Normal 5 3 9 4 4 2" xfId="40073"/>
    <cellStyle name="Normal 5 3 9 4 4 3" xfId="40072"/>
    <cellStyle name="Normal 5 3 9 4 5" xfId="16823"/>
    <cellStyle name="Normal 5 3 9 4 5 2" xfId="40075"/>
    <cellStyle name="Normal 5 3 9 4 5 3" xfId="40074"/>
    <cellStyle name="Normal 5 3 9 4 6" xfId="16824"/>
    <cellStyle name="Normal 5 3 9 4 6 2" xfId="40076"/>
    <cellStyle name="Normal 5 3 9 4 7" xfId="40061"/>
    <cellStyle name="Normal 5 3 9 4_Sheet3" xfId="16825"/>
    <cellStyle name="Normal 5 3 9 5" xfId="16826"/>
    <cellStyle name="Normal 5 3 9 5 2" xfId="16827"/>
    <cellStyle name="Normal 5 3 9 5 2 2" xfId="16828"/>
    <cellStyle name="Normal 5 3 9 5 2 2 2" xfId="40079"/>
    <cellStyle name="Normal 5 3 9 5 2 3" xfId="40078"/>
    <cellStyle name="Normal 5 3 9 5 2_Sheet3" xfId="16829"/>
    <cellStyle name="Normal 5 3 9 5 3" xfId="16830"/>
    <cellStyle name="Normal 5 3 9 5 3 2" xfId="40081"/>
    <cellStyle name="Normal 5 3 9 5 3 3" xfId="40080"/>
    <cellStyle name="Normal 5 3 9 5 4" xfId="16831"/>
    <cellStyle name="Normal 5 3 9 5 4 2" xfId="40083"/>
    <cellStyle name="Normal 5 3 9 5 4 3" xfId="40082"/>
    <cellStyle name="Normal 5 3 9 5 5" xfId="16832"/>
    <cellStyle name="Normal 5 3 9 5 5 2" xfId="40084"/>
    <cellStyle name="Normal 5 3 9 5 6" xfId="40077"/>
    <cellStyle name="Normal 5 3 9 5_Sheet3" xfId="16833"/>
    <cellStyle name="Normal 5 3 9 6" xfId="16834"/>
    <cellStyle name="Normal 5 3 9 6 2" xfId="16835"/>
    <cellStyle name="Normal 5 3 9 6 2 2" xfId="40086"/>
    <cellStyle name="Normal 5 3 9 6 3" xfId="40085"/>
    <cellStyle name="Normal 5 3 9 6_Sheet3" xfId="16836"/>
    <cellStyle name="Normal 5 3 9 7" xfId="16837"/>
    <cellStyle name="Normal 5 3 9 7 2" xfId="40088"/>
    <cellStyle name="Normal 5 3 9 7 3" xfId="40087"/>
    <cellStyle name="Normal 5 3 9 8" xfId="16838"/>
    <cellStyle name="Normal 5 3 9 8 2" xfId="40090"/>
    <cellStyle name="Normal 5 3 9 8 3" xfId="40089"/>
    <cellStyle name="Normal 5 3 9 9" xfId="16839"/>
    <cellStyle name="Normal 5 3 9 9 2" xfId="40091"/>
    <cellStyle name="Normal 5 3 9_Sheet3" xfId="16840"/>
    <cellStyle name="Normal 5 3_Sheet3" xfId="16841"/>
    <cellStyle name="Normal 5 4" xfId="16842"/>
    <cellStyle name="Normal 5 4 10" xfId="16843"/>
    <cellStyle name="Normal 5 4 10 2" xfId="16844"/>
    <cellStyle name="Normal 5 4 10 2 2" xfId="16845"/>
    <cellStyle name="Normal 5 4 10 2 2 2" xfId="40095"/>
    <cellStyle name="Normal 5 4 10 2 3" xfId="40094"/>
    <cellStyle name="Normal 5 4 10 2_Sheet3" xfId="16846"/>
    <cellStyle name="Normal 5 4 10 3" xfId="16847"/>
    <cellStyle name="Normal 5 4 10 3 2" xfId="40097"/>
    <cellStyle name="Normal 5 4 10 3 3" xfId="40096"/>
    <cellStyle name="Normal 5 4 10 4" xfId="16848"/>
    <cellStyle name="Normal 5 4 10 4 2" xfId="40099"/>
    <cellStyle name="Normal 5 4 10 4 3" xfId="40098"/>
    <cellStyle name="Normal 5 4 10 5" xfId="16849"/>
    <cellStyle name="Normal 5 4 10 5 2" xfId="40100"/>
    <cellStyle name="Normal 5 4 10 6" xfId="40093"/>
    <cellStyle name="Normal 5 4 10_Sheet3" xfId="16850"/>
    <cellStyle name="Normal 5 4 11" xfId="16851"/>
    <cellStyle name="Normal 5 4 11 2" xfId="16852"/>
    <cellStyle name="Normal 5 4 11 2 2" xfId="40102"/>
    <cellStyle name="Normal 5 4 11 3" xfId="40101"/>
    <cellStyle name="Normal 5 4 11_Sheet3" xfId="16853"/>
    <cellStyle name="Normal 5 4 12" xfId="16854"/>
    <cellStyle name="Normal 5 4 12 2" xfId="40104"/>
    <cellStyle name="Normal 5 4 12 3" xfId="40103"/>
    <cellStyle name="Normal 5 4 13" xfId="16855"/>
    <cellStyle name="Normal 5 4 13 2" xfId="40106"/>
    <cellStyle name="Normal 5 4 13 3" xfId="40105"/>
    <cellStyle name="Normal 5 4 14" xfId="16856"/>
    <cellStyle name="Normal 5 4 14 2" xfId="40107"/>
    <cellStyle name="Normal 5 4 15" xfId="40092"/>
    <cellStyle name="Normal 5 4 2" xfId="16857"/>
    <cellStyle name="Normal 5 4 2 10" xfId="40108"/>
    <cellStyle name="Normal 5 4 2 2" xfId="16858"/>
    <cellStyle name="Normal 5 4 2 2 2" xfId="16859"/>
    <cellStyle name="Normal 5 4 2 2 2 2" xfId="16860"/>
    <cellStyle name="Normal 5 4 2 2 2 2 2" xfId="16861"/>
    <cellStyle name="Normal 5 4 2 2 2 2 2 2" xfId="40112"/>
    <cellStyle name="Normal 5 4 2 2 2 2 3" xfId="40111"/>
    <cellStyle name="Normal 5 4 2 2 2 2_Sheet3" xfId="16862"/>
    <cellStyle name="Normal 5 4 2 2 2 3" xfId="16863"/>
    <cellStyle name="Normal 5 4 2 2 2 3 2" xfId="40114"/>
    <cellStyle name="Normal 5 4 2 2 2 3 3" xfId="40113"/>
    <cellStyle name="Normal 5 4 2 2 2 4" xfId="16864"/>
    <cellStyle name="Normal 5 4 2 2 2 4 2" xfId="40116"/>
    <cellStyle name="Normal 5 4 2 2 2 4 3" xfId="40115"/>
    <cellStyle name="Normal 5 4 2 2 2 5" xfId="16865"/>
    <cellStyle name="Normal 5 4 2 2 2 5 2" xfId="40117"/>
    <cellStyle name="Normal 5 4 2 2 2 6" xfId="40110"/>
    <cellStyle name="Normal 5 4 2 2 2_Sheet3" xfId="16866"/>
    <cellStyle name="Normal 5 4 2 2 3" xfId="16867"/>
    <cellStyle name="Normal 5 4 2 2 3 2" xfId="16868"/>
    <cellStyle name="Normal 5 4 2 2 3 2 2" xfId="40119"/>
    <cellStyle name="Normal 5 4 2 2 3 3" xfId="40118"/>
    <cellStyle name="Normal 5 4 2 2 3_Sheet3" xfId="16869"/>
    <cellStyle name="Normal 5 4 2 2 4" xfId="16870"/>
    <cellStyle name="Normal 5 4 2 2 4 2" xfId="40121"/>
    <cellStyle name="Normal 5 4 2 2 4 3" xfId="40120"/>
    <cellStyle name="Normal 5 4 2 2 5" xfId="16871"/>
    <cellStyle name="Normal 5 4 2 2 5 2" xfId="40123"/>
    <cellStyle name="Normal 5 4 2 2 5 3" xfId="40122"/>
    <cellStyle name="Normal 5 4 2 2 6" xfId="16872"/>
    <cellStyle name="Normal 5 4 2 2 6 2" xfId="40124"/>
    <cellStyle name="Normal 5 4 2 2 7" xfId="40109"/>
    <cellStyle name="Normal 5 4 2 2_Sheet3" xfId="16873"/>
    <cellStyle name="Normal 5 4 2 3" xfId="16874"/>
    <cellStyle name="Normal 5 4 2 3 2" xfId="16875"/>
    <cellStyle name="Normal 5 4 2 3 2 2" xfId="16876"/>
    <cellStyle name="Normal 5 4 2 3 2 2 2" xfId="16877"/>
    <cellStyle name="Normal 5 4 2 3 2 2 2 2" xfId="40128"/>
    <cellStyle name="Normal 5 4 2 3 2 2 3" xfId="40127"/>
    <cellStyle name="Normal 5 4 2 3 2 2_Sheet3" xfId="16878"/>
    <cellStyle name="Normal 5 4 2 3 2 3" xfId="16879"/>
    <cellStyle name="Normal 5 4 2 3 2 3 2" xfId="40130"/>
    <cellStyle name="Normal 5 4 2 3 2 3 3" xfId="40129"/>
    <cellStyle name="Normal 5 4 2 3 2 4" xfId="16880"/>
    <cellStyle name="Normal 5 4 2 3 2 4 2" xfId="40132"/>
    <cellStyle name="Normal 5 4 2 3 2 4 3" xfId="40131"/>
    <cellStyle name="Normal 5 4 2 3 2 5" xfId="16881"/>
    <cellStyle name="Normal 5 4 2 3 2 5 2" xfId="40133"/>
    <cellStyle name="Normal 5 4 2 3 2 6" xfId="40126"/>
    <cellStyle name="Normal 5 4 2 3 2_Sheet3" xfId="16882"/>
    <cellStyle name="Normal 5 4 2 3 3" xfId="16883"/>
    <cellStyle name="Normal 5 4 2 3 3 2" xfId="16884"/>
    <cellStyle name="Normal 5 4 2 3 3 2 2" xfId="40135"/>
    <cellStyle name="Normal 5 4 2 3 3 3" xfId="40134"/>
    <cellStyle name="Normal 5 4 2 3 3_Sheet3" xfId="16885"/>
    <cellStyle name="Normal 5 4 2 3 4" xfId="16886"/>
    <cellStyle name="Normal 5 4 2 3 4 2" xfId="40137"/>
    <cellStyle name="Normal 5 4 2 3 4 3" xfId="40136"/>
    <cellStyle name="Normal 5 4 2 3 5" xfId="16887"/>
    <cellStyle name="Normal 5 4 2 3 5 2" xfId="40139"/>
    <cellStyle name="Normal 5 4 2 3 5 3" xfId="40138"/>
    <cellStyle name="Normal 5 4 2 3 6" xfId="16888"/>
    <cellStyle name="Normal 5 4 2 3 6 2" xfId="40140"/>
    <cellStyle name="Normal 5 4 2 3 7" xfId="40125"/>
    <cellStyle name="Normal 5 4 2 3_Sheet3" xfId="16889"/>
    <cellStyle name="Normal 5 4 2 4" xfId="16890"/>
    <cellStyle name="Normal 5 4 2 4 2" xfId="16891"/>
    <cellStyle name="Normal 5 4 2 4 2 2" xfId="16892"/>
    <cellStyle name="Normal 5 4 2 4 2 2 2" xfId="16893"/>
    <cellStyle name="Normal 5 4 2 4 2 2 2 2" xfId="40144"/>
    <cellStyle name="Normal 5 4 2 4 2 2 3" xfId="40143"/>
    <cellStyle name="Normal 5 4 2 4 2 2_Sheet3" xfId="16894"/>
    <cellStyle name="Normal 5 4 2 4 2 3" xfId="16895"/>
    <cellStyle name="Normal 5 4 2 4 2 3 2" xfId="40146"/>
    <cellStyle name="Normal 5 4 2 4 2 3 3" xfId="40145"/>
    <cellStyle name="Normal 5 4 2 4 2 4" xfId="16896"/>
    <cellStyle name="Normal 5 4 2 4 2 4 2" xfId="40148"/>
    <cellStyle name="Normal 5 4 2 4 2 4 3" xfId="40147"/>
    <cellStyle name="Normal 5 4 2 4 2 5" xfId="16897"/>
    <cellStyle name="Normal 5 4 2 4 2 5 2" xfId="40149"/>
    <cellStyle name="Normal 5 4 2 4 2 6" xfId="40142"/>
    <cellStyle name="Normal 5 4 2 4 2_Sheet3" xfId="16898"/>
    <cellStyle name="Normal 5 4 2 4 3" xfId="16899"/>
    <cellStyle name="Normal 5 4 2 4 3 2" xfId="16900"/>
    <cellStyle name="Normal 5 4 2 4 3 2 2" xfId="40151"/>
    <cellStyle name="Normal 5 4 2 4 3 3" xfId="40150"/>
    <cellStyle name="Normal 5 4 2 4 3_Sheet3" xfId="16901"/>
    <cellStyle name="Normal 5 4 2 4 4" xfId="16902"/>
    <cellStyle name="Normal 5 4 2 4 4 2" xfId="40153"/>
    <cellStyle name="Normal 5 4 2 4 4 3" xfId="40152"/>
    <cellStyle name="Normal 5 4 2 4 5" xfId="16903"/>
    <cellStyle name="Normal 5 4 2 4 5 2" xfId="40155"/>
    <cellStyle name="Normal 5 4 2 4 5 3" xfId="40154"/>
    <cellStyle name="Normal 5 4 2 4 6" xfId="16904"/>
    <cellStyle name="Normal 5 4 2 4 6 2" xfId="40156"/>
    <cellStyle name="Normal 5 4 2 4 7" xfId="40141"/>
    <cellStyle name="Normal 5 4 2 4_Sheet3" xfId="16905"/>
    <cellStyle name="Normal 5 4 2 5" xfId="16906"/>
    <cellStyle name="Normal 5 4 2 5 2" xfId="16907"/>
    <cellStyle name="Normal 5 4 2 5 2 2" xfId="16908"/>
    <cellStyle name="Normal 5 4 2 5 2 2 2" xfId="40159"/>
    <cellStyle name="Normal 5 4 2 5 2 3" xfId="40158"/>
    <cellStyle name="Normal 5 4 2 5 2_Sheet3" xfId="16909"/>
    <cellStyle name="Normal 5 4 2 5 3" xfId="16910"/>
    <cellStyle name="Normal 5 4 2 5 3 2" xfId="40161"/>
    <cellStyle name="Normal 5 4 2 5 3 3" xfId="40160"/>
    <cellStyle name="Normal 5 4 2 5 4" xfId="16911"/>
    <cellStyle name="Normal 5 4 2 5 4 2" xfId="40163"/>
    <cellStyle name="Normal 5 4 2 5 4 3" xfId="40162"/>
    <cellStyle name="Normal 5 4 2 5 5" xfId="16912"/>
    <cellStyle name="Normal 5 4 2 5 5 2" xfId="40164"/>
    <cellStyle name="Normal 5 4 2 5 6" xfId="40157"/>
    <cellStyle name="Normal 5 4 2 5_Sheet3" xfId="16913"/>
    <cellStyle name="Normal 5 4 2 6" xfId="16914"/>
    <cellStyle name="Normal 5 4 2 6 2" xfId="16915"/>
    <cellStyle name="Normal 5 4 2 6 2 2" xfId="40166"/>
    <cellStyle name="Normal 5 4 2 6 3" xfId="40165"/>
    <cellStyle name="Normal 5 4 2 6_Sheet3" xfId="16916"/>
    <cellStyle name="Normal 5 4 2 7" xfId="16917"/>
    <cellStyle name="Normal 5 4 2 7 2" xfId="40168"/>
    <cellStyle name="Normal 5 4 2 7 3" xfId="40167"/>
    <cellStyle name="Normal 5 4 2 8" xfId="16918"/>
    <cellStyle name="Normal 5 4 2 8 2" xfId="40170"/>
    <cellStyle name="Normal 5 4 2 8 3" xfId="40169"/>
    <cellStyle name="Normal 5 4 2 9" xfId="16919"/>
    <cellStyle name="Normal 5 4 2 9 2" xfId="40171"/>
    <cellStyle name="Normal 5 4 2_Sheet3" xfId="16920"/>
    <cellStyle name="Normal 5 4 3" xfId="16921"/>
    <cellStyle name="Normal 5 4 3 10" xfId="40172"/>
    <cellStyle name="Normal 5 4 3 2" xfId="16922"/>
    <cellStyle name="Normal 5 4 3 2 2" xfId="16923"/>
    <cellStyle name="Normal 5 4 3 2 2 2" xfId="16924"/>
    <cellStyle name="Normal 5 4 3 2 2 2 2" xfId="16925"/>
    <cellStyle name="Normal 5 4 3 2 2 2 2 2" xfId="40176"/>
    <cellStyle name="Normal 5 4 3 2 2 2 3" xfId="40175"/>
    <cellStyle name="Normal 5 4 3 2 2 2_Sheet3" xfId="16926"/>
    <cellStyle name="Normal 5 4 3 2 2 3" xfId="16927"/>
    <cellStyle name="Normal 5 4 3 2 2 3 2" xfId="40178"/>
    <cellStyle name="Normal 5 4 3 2 2 3 3" xfId="40177"/>
    <cellStyle name="Normal 5 4 3 2 2 4" xfId="16928"/>
    <cellStyle name="Normal 5 4 3 2 2 4 2" xfId="40180"/>
    <cellStyle name="Normal 5 4 3 2 2 4 3" xfId="40179"/>
    <cellStyle name="Normal 5 4 3 2 2 5" xfId="16929"/>
    <cellStyle name="Normal 5 4 3 2 2 5 2" xfId="40181"/>
    <cellStyle name="Normal 5 4 3 2 2 6" xfId="40174"/>
    <cellStyle name="Normal 5 4 3 2 2_Sheet3" xfId="16930"/>
    <cellStyle name="Normal 5 4 3 2 3" xfId="16931"/>
    <cellStyle name="Normal 5 4 3 2 3 2" xfId="16932"/>
    <cellStyle name="Normal 5 4 3 2 3 2 2" xfId="40183"/>
    <cellStyle name="Normal 5 4 3 2 3 3" xfId="40182"/>
    <cellStyle name="Normal 5 4 3 2 3_Sheet3" xfId="16933"/>
    <cellStyle name="Normal 5 4 3 2 4" xfId="16934"/>
    <cellStyle name="Normal 5 4 3 2 4 2" xfId="40185"/>
    <cellStyle name="Normal 5 4 3 2 4 3" xfId="40184"/>
    <cellStyle name="Normal 5 4 3 2 5" xfId="16935"/>
    <cellStyle name="Normal 5 4 3 2 5 2" xfId="40187"/>
    <cellStyle name="Normal 5 4 3 2 5 3" xfId="40186"/>
    <cellStyle name="Normal 5 4 3 2 6" xfId="16936"/>
    <cellStyle name="Normal 5 4 3 2 6 2" xfId="40188"/>
    <cellStyle name="Normal 5 4 3 2 7" xfId="40173"/>
    <cellStyle name="Normal 5 4 3 2_Sheet3" xfId="16937"/>
    <cellStyle name="Normal 5 4 3 3" xfId="16938"/>
    <cellStyle name="Normal 5 4 3 3 2" xfId="16939"/>
    <cellStyle name="Normal 5 4 3 3 2 2" xfId="16940"/>
    <cellStyle name="Normal 5 4 3 3 2 2 2" xfId="16941"/>
    <cellStyle name="Normal 5 4 3 3 2 2 2 2" xfId="40192"/>
    <cellStyle name="Normal 5 4 3 3 2 2 3" xfId="40191"/>
    <cellStyle name="Normal 5 4 3 3 2 2_Sheet3" xfId="16942"/>
    <cellStyle name="Normal 5 4 3 3 2 3" xfId="16943"/>
    <cellStyle name="Normal 5 4 3 3 2 3 2" xfId="40194"/>
    <cellStyle name="Normal 5 4 3 3 2 3 3" xfId="40193"/>
    <cellStyle name="Normal 5 4 3 3 2 4" xfId="16944"/>
    <cellStyle name="Normal 5 4 3 3 2 4 2" xfId="40196"/>
    <cellStyle name="Normal 5 4 3 3 2 4 3" xfId="40195"/>
    <cellStyle name="Normal 5 4 3 3 2 5" xfId="16945"/>
    <cellStyle name="Normal 5 4 3 3 2 5 2" xfId="40197"/>
    <cellStyle name="Normal 5 4 3 3 2 6" xfId="40190"/>
    <cellStyle name="Normal 5 4 3 3 2_Sheet3" xfId="16946"/>
    <cellStyle name="Normal 5 4 3 3 3" xfId="16947"/>
    <cellStyle name="Normal 5 4 3 3 3 2" xfId="16948"/>
    <cellStyle name="Normal 5 4 3 3 3 2 2" xfId="40199"/>
    <cellStyle name="Normal 5 4 3 3 3 3" xfId="40198"/>
    <cellStyle name="Normal 5 4 3 3 3_Sheet3" xfId="16949"/>
    <cellStyle name="Normal 5 4 3 3 4" xfId="16950"/>
    <cellStyle name="Normal 5 4 3 3 4 2" xfId="40201"/>
    <cellStyle name="Normal 5 4 3 3 4 3" xfId="40200"/>
    <cellStyle name="Normal 5 4 3 3 5" xfId="16951"/>
    <cellStyle name="Normal 5 4 3 3 5 2" xfId="40203"/>
    <cellStyle name="Normal 5 4 3 3 5 3" xfId="40202"/>
    <cellStyle name="Normal 5 4 3 3 6" xfId="16952"/>
    <cellStyle name="Normal 5 4 3 3 6 2" xfId="40204"/>
    <cellStyle name="Normal 5 4 3 3 7" xfId="40189"/>
    <cellStyle name="Normal 5 4 3 3_Sheet3" xfId="16953"/>
    <cellStyle name="Normal 5 4 3 4" xfId="16954"/>
    <cellStyle name="Normal 5 4 3 4 2" xfId="16955"/>
    <cellStyle name="Normal 5 4 3 4 2 2" xfId="16956"/>
    <cellStyle name="Normal 5 4 3 4 2 2 2" xfId="16957"/>
    <cellStyle name="Normal 5 4 3 4 2 2 2 2" xfId="40208"/>
    <cellStyle name="Normal 5 4 3 4 2 2 3" xfId="40207"/>
    <cellStyle name="Normal 5 4 3 4 2 2_Sheet3" xfId="16958"/>
    <cellStyle name="Normal 5 4 3 4 2 3" xfId="16959"/>
    <cellStyle name="Normal 5 4 3 4 2 3 2" xfId="40210"/>
    <cellStyle name="Normal 5 4 3 4 2 3 3" xfId="40209"/>
    <cellStyle name="Normal 5 4 3 4 2 4" xfId="16960"/>
    <cellStyle name="Normal 5 4 3 4 2 4 2" xfId="40212"/>
    <cellStyle name="Normal 5 4 3 4 2 4 3" xfId="40211"/>
    <cellStyle name="Normal 5 4 3 4 2 5" xfId="16961"/>
    <cellStyle name="Normal 5 4 3 4 2 5 2" xfId="40213"/>
    <cellStyle name="Normal 5 4 3 4 2 6" xfId="40206"/>
    <cellStyle name="Normal 5 4 3 4 2_Sheet3" xfId="16962"/>
    <cellStyle name="Normal 5 4 3 4 3" xfId="16963"/>
    <cellStyle name="Normal 5 4 3 4 3 2" xfId="16964"/>
    <cellStyle name="Normal 5 4 3 4 3 2 2" xfId="40215"/>
    <cellStyle name="Normal 5 4 3 4 3 3" xfId="40214"/>
    <cellStyle name="Normal 5 4 3 4 3_Sheet3" xfId="16965"/>
    <cellStyle name="Normal 5 4 3 4 4" xfId="16966"/>
    <cellStyle name="Normal 5 4 3 4 4 2" xfId="40217"/>
    <cellStyle name="Normal 5 4 3 4 4 3" xfId="40216"/>
    <cellStyle name="Normal 5 4 3 4 5" xfId="16967"/>
    <cellStyle name="Normal 5 4 3 4 5 2" xfId="40219"/>
    <cellStyle name="Normal 5 4 3 4 5 3" xfId="40218"/>
    <cellStyle name="Normal 5 4 3 4 6" xfId="16968"/>
    <cellStyle name="Normal 5 4 3 4 6 2" xfId="40220"/>
    <cellStyle name="Normal 5 4 3 4 7" xfId="40205"/>
    <cellStyle name="Normal 5 4 3 4_Sheet3" xfId="16969"/>
    <cellStyle name="Normal 5 4 3 5" xfId="16970"/>
    <cellStyle name="Normal 5 4 3 5 2" xfId="16971"/>
    <cellStyle name="Normal 5 4 3 5 2 2" xfId="16972"/>
    <cellStyle name="Normal 5 4 3 5 2 2 2" xfId="40223"/>
    <cellStyle name="Normal 5 4 3 5 2 3" xfId="40222"/>
    <cellStyle name="Normal 5 4 3 5 2_Sheet3" xfId="16973"/>
    <cellStyle name="Normal 5 4 3 5 3" xfId="16974"/>
    <cellStyle name="Normal 5 4 3 5 3 2" xfId="40225"/>
    <cellStyle name="Normal 5 4 3 5 3 3" xfId="40224"/>
    <cellStyle name="Normal 5 4 3 5 4" xfId="16975"/>
    <cellStyle name="Normal 5 4 3 5 4 2" xfId="40227"/>
    <cellStyle name="Normal 5 4 3 5 4 3" xfId="40226"/>
    <cellStyle name="Normal 5 4 3 5 5" xfId="16976"/>
    <cellStyle name="Normal 5 4 3 5 5 2" xfId="40228"/>
    <cellStyle name="Normal 5 4 3 5 6" xfId="40221"/>
    <cellStyle name="Normal 5 4 3 5_Sheet3" xfId="16977"/>
    <cellStyle name="Normal 5 4 3 6" xfId="16978"/>
    <cellStyle name="Normal 5 4 3 6 2" xfId="16979"/>
    <cellStyle name="Normal 5 4 3 6 2 2" xfId="40230"/>
    <cellStyle name="Normal 5 4 3 6 3" xfId="40229"/>
    <cellStyle name="Normal 5 4 3 6_Sheet3" xfId="16980"/>
    <cellStyle name="Normal 5 4 3 7" xfId="16981"/>
    <cellStyle name="Normal 5 4 3 7 2" xfId="40232"/>
    <cellStyle name="Normal 5 4 3 7 3" xfId="40231"/>
    <cellStyle name="Normal 5 4 3 8" xfId="16982"/>
    <cellStyle name="Normal 5 4 3 8 2" xfId="40234"/>
    <cellStyle name="Normal 5 4 3 8 3" xfId="40233"/>
    <cellStyle name="Normal 5 4 3 9" xfId="16983"/>
    <cellStyle name="Normal 5 4 3 9 2" xfId="40235"/>
    <cellStyle name="Normal 5 4 3_Sheet3" xfId="16984"/>
    <cellStyle name="Normal 5 4 4" xfId="16985"/>
    <cellStyle name="Normal 5 4 4 10" xfId="40236"/>
    <cellStyle name="Normal 5 4 4 2" xfId="16986"/>
    <cellStyle name="Normal 5 4 4 2 2" xfId="16987"/>
    <cellStyle name="Normal 5 4 4 2 2 2" xfId="16988"/>
    <cellStyle name="Normal 5 4 4 2 2 2 2" xfId="16989"/>
    <cellStyle name="Normal 5 4 4 2 2 2 2 2" xfId="40240"/>
    <cellStyle name="Normal 5 4 4 2 2 2 3" xfId="40239"/>
    <cellStyle name="Normal 5 4 4 2 2 2_Sheet3" xfId="16990"/>
    <cellStyle name="Normal 5 4 4 2 2 3" xfId="16991"/>
    <cellStyle name="Normal 5 4 4 2 2 3 2" xfId="40242"/>
    <cellStyle name="Normal 5 4 4 2 2 3 3" xfId="40241"/>
    <cellStyle name="Normal 5 4 4 2 2 4" xfId="16992"/>
    <cellStyle name="Normal 5 4 4 2 2 4 2" xfId="40244"/>
    <cellStyle name="Normal 5 4 4 2 2 4 3" xfId="40243"/>
    <cellStyle name="Normal 5 4 4 2 2 5" xfId="16993"/>
    <cellStyle name="Normal 5 4 4 2 2 5 2" xfId="40245"/>
    <cellStyle name="Normal 5 4 4 2 2 6" xfId="40238"/>
    <cellStyle name="Normal 5 4 4 2 2_Sheet3" xfId="16994"/>
    <cellStyle name="Normal 5 4 4 2 3" xfId="16995"/>
    <cellStyle name="Normal 5 4 4 2 3 2" xfId="16996"/>
    <cellStyle name="Normal 5 4 4 2 3 2 2" xfId="40247"/>
    <cellStyle name="Normal 5 4 4 2 3 3" xfId="40246"/>
    <cellStyle name="Normal 5 4 4 2 3_Sheet3" xfId="16997"/>
    <cellStyle name="Normal 5 4 4 2 4" xfId="16998"/>
    <cellStyle name="Normal 5 4 4 2 4 2" xfId="40249"/>
    <cellStyle name="Normal 5 4 4 2 4 3" xfId="40248"/>
    <cellStyle name="Normal 5 4 4 2 5" xfId="16999"/>
    <cellStyle name="Normal 5 4 4 2 5 2" xfId="40251"/>
    <cellStyle name="Normal 5 4 4 2 5 3" xfId="40250"/>
    <cellStyle name="Normal 5 4 4 2 6" xfId="17000"/>
    <cellStyle name="Normal 5 4 4 2 6 2" xfId="40252"/>
    <cellStyle name="Normal 5 4 4 2 7" xfId="40237"/>
    <cellStyle name="Normal 5 4 4 2_Sheet3" xfId="17001"/>
    <cellStyle name="Normal 5 4 4 3" xfId="17002"/>
    <cellStyle name="Normal 5 4 4 3 2" xfId="17003"/>
    <cellStyle name="Normal 5 4 4 3 2 2" xfId="17004"/>
    <cellStyle name="Normal 5 4 4 3 2 2 2" xfId="17005"/>
    <cellStyle name="Normal 5 4 4 3 2 2 2 2" xfId="40256"/>
    <cellStyle name="Normal 5 4 4 3 2 2 3" xfId="40255"/>
    <cellStyle name="Normal 5 4 4 3 2 2_Sheet3" xfId="17006"/>
    <cellStyle name="Normal 5 4 4 3 2 3" xfId="17007"/>
    <cellStyle name="Normal 5 4 4 3 2 3 2" xfId="40258"/>
    <cellStyle name="Normal 5 4 4 3 2 3 3" xfId="40257"/>
    <cellStyle name="Normal 5 4 4 3 2 4" xfId="17008"/>
    <cellStyle name="Normal 5 4 4 3 2 4 2" xfId="40260"/>
    <cellStyle name="Normal 5 4 4 3 2 4 3" xfId="40259"/>
    <cellStyle name="Normal 5 4 4 3 2 5" xfId="17009"/>
    <cellStyle name="Normal 5 4 4 3 2 5 2" xfId="40261"/>
    <cellStyle name="Normal 5 4 4 3 2 6" xfId="40254"/>
    <cellStyle name="Normal 5 4 4 3 2_Sheet3" xfId="17010"/>
    <cellStyle name="Normal 5 4 4 3 3" xfId="17011"/>
    <cellStyle name="Normal 5 4 4 3 3 2" xfId="17012"/>
    <cellStyle name="Normal 5 4 4 3 3 2 2" xfId="40263"/>
    <cellStyle name="Normal 5 4 4 3 3 3" xfId="40262"/>
    <cellStyle name="Normal 5 4 4 3 3_Sheet3" xfId="17013"/>
    <cellStyle name="Normal 5 4 4 3 4" xfId="17014"/>
    <cellStyle name="Normal 5 4 4 3 4 2" xfId="40265"/>
    <cellStyle name="Normal 5 4 4 3 4 3" xfId="40264"/>
    <cellStyle name="Normal 5 4 4 3 5" xfId="17015"/>
    <cellStyle name="Normal 5 4 4 3 5 2" xfId="40267"/>
    <cellStyle name="Normal 5 4 4 3 5 3" xfId="40266"/>
    <cellStyle name="Normal 5 4 4 3 6" xfId="17016"/>
    <cellStyle name="Normal 5 4 4 3 6 2" xfId="40268"/>
    <cellStyle name="Normal 5 4 4 3 7" xfId="40253"/>
    <cellStyle name="Normal 5 4 4 3_Sheet3" xfId="17017"/>
    <cellStyle name="Normal 5 4 4 4" xfId="17018"/>
    <cellStyle name="Normal 5 4 4 4 2" xfId="17019"/>
    <cellStyle name="Normal 5 4 4 4 2 2" xfId="17020"/>
    <cellStyle name="Normal 5 4 4 4 2 2 2" xfId="17021"/>
    <cellStyle name="Normal 5 4 4 4 2 2 2 2" xfId="40272"/>
    <cellStyle name="Normal 5 4 4 4 2 2 3" xfId="40271"/>
    <cellStyle name="Normal 5 4 4 4 2 2_Sheet3" xfId="17022"/>
    <cellStyle name="Normal 5 4 4 4 2 3" xfId="17023"/>
    <cellStyle name="Normal 5 4 4 4 2 3 2" xfId="40274"/>
    <cellStyle name="Normal 5 4 4 4 2 3 3" xfId="40273"/>
    <cellStyle name="Normal 5 4 4 4 2 4" xfId="17024"/>
    <cellStyle name="Normal 5 4 4 4 2 4 2" xfId="40276"/>
    <cellStyle name="Normal 5 4 4 4 2 4 3" xfId="40275"/>
    <cellStyle name="Normal 5 4 4 4 2 5" xfId="17025"/>
    <cellStyle name="Normal 5 4 4 4 2 5 2" xfId="40277"/>
    <cellStyle name="Normal 5 4 4 4 2 6" xfId="40270"/>
    <cellStyle name="Normal 5 4 4 4 2_Sheet3" xfId="17026"/>
    <cellStyle name="Normal 5 4 4 4 3" xfId="17027"/>
    <cellStyle name="Normal 5 4 4 4 3 2" xfId="17028"/>
    <cellStyle name="Normal 5 4 4 4 3 2 2" xfId="40279"/>
    <cellStyle name="Normal 5 4 4 4 3 3" xfId="40278"/>
    <cellStyle name="Normal 5 4 4 4 3_Sheet3" xfId="17029"/>
    <cellStyle name="Normal 5 4 4 4 4" xfId="17030"/>
    <cellStyle name="Normal 5 4 4 4 4 2" xfId="40281"/>
    <cellStyle name="Normal 5 4 4 4 4 3" xfId="40280"/>
    <cellStyle name="Normal 5 4 4 4 5" xfId="17031"/>
    <cellStyle name="Normal 5 4 4 4 5 2" xfId="40283"/>
    <cellStyle name="Normal 5 4 4 4 5 3" xfId="40282"/>
    <cellStyle name="Normal 5 4 4 4 6" xfId="17032"/>
    <cellStyle name="Normal 5 4 4 4 6 2" xfId="40284"/>
    <cellStyle name="Normal 5 4 4 4 7" xfId="40269"/>
    <cellStyle name="Normal 5 4 4 4_Sheet3" xfId="17033"/>
    <cellStyle name="Normal 5 4 4 5" xfId="17034"/>
    <cellStyle name="Normal 5 4 4 5 2" xfId="17035"/>
    <cellStyle name="Normal 5 4 4 5 2 2" xfId="17036"/>
    <cellStyle name="Normal 5 4 4 5 2 2 2" xfId="40287"/>
    <cellStyle name="Normal 5 4 4 5 2 3" xfId="40286"/>
    <cellStyle name="Normal 5 4 4 5 2_Sheet3" xfId="17037"/>
    <cellStyle name="Normal 5 4 4 5 3" xfId="17038"/>
    <cellStyle name="Normal 5 4 4 5 3 2" xfId="40289"/>
    <cellStyle name="Normal 5 4 4 5 3 3" xfId="40288"/>
    <cellStyle name="Normal 5 4 4 5 4" xfId="17039"/>
    <cellStyle name="Normal 5 4 4 5 4 2" xfId="40291"/>
    <cellStyle name="Normal 5 4 4 5 4 3" xfId="40290"/>
    <cellStyle name="Normal 5 4 4 5 5" xfId="17040"/>
    <cellStyle name="Normal 5 4 4 5 5 2" xfId="40292"/>
    <cellStyle name="Normal 5 4 4 5 6" xfId="40285"/>
    <cellStyle name="Normal 5 4 4 5_Sheet3" xfId="17041"/>
    <cellStyle name="Normal 5 4 4 6" xfId="17042"/>
    <cellStyle name="Normal 5 4 4 6 2" xfId="17043"/>
    <cellStyle name="Normal 5 4 4 6 2 2" xfId="40294"/>
    <cellStyle name="Normal 5 4 4 6 3" xfId="40293"/>
    <cellStyle name="Normal 5 4 4 6_Sheet3" xfId="17044"/>
    <cellStyle name="Normal 5 4 4 7" xfId="17045"/>
    <cellStyle name="Normal 5 4 4 7 2" xfId="40296"/>
    <cellStyle name="Normal 5 4 4 7 3" xfId="40295"/>
    <cellStyle name="Normal 5 4 4 8" xfId="17046"/>
    <cellStyle name="Normal 5 4 4 8 2" xfId="40298"/>
    <cellStyle name="Normal 5 4 4 8 3" xfId="40297"/>
    <cellStyle name="Normal 5 4 4 9" xfId="17047"/>
    <cellStyle name="Normal 5 4 4 9 2" xfId="40299"/>
    <cellStyle name="Normal 5 4 4_Sheet3" xfId="17048"/>
    <cellStyle name="Normal 5 4 5" xfId="17049"/>
    <cellStyle name="Normal 5 4 5 10" xfId="40300"/>
    <cellStyle name="Normal 5 4 5 2" xfId="17050"/>
    <cellStyle name="Normal 5 4 5 2 2" xfId="17051"/>
    <cellStyle name="Normal 5 4 5 2 2 2" xfId="17052"/>
    <cellStyle name="Normal 5 4 5 2 2 2 2" xfId="17053"/>
    <cellStyle name="Normal 5 4 5 2 2 2 2 2" xfId="40304"/>
    <cellStyle name="Normal 5 4 5 2 2 2 3" xfId="40303"/>
    <cellStyle name="Normal 5 4 5 2 2 2_Sheet3" xfId="17054"/>
    <cellStyle name="Normal 5 4 5 2 2 3" xfId="17055"/>
    <cellStyle name="Normal 5 4 5 2 2 3 2" xfId="40306"/>
    <cellStyle name="Normal 5 4 5 2 2 3 3" xfId="40305"/>
    <cellStyle name="Normal 5 4 5 2 2 4" xfId="17056"/>
    <cellStyle name="Normal 5 4 5 2 2 4 2" xfId="40308"/>
    <cellStyle name="Normal 5 4 5 2 2 4 3" xfId="40307"/>
    <cellStyle name="Normal 5 4 5 2 2 5" xfId="17057"/>
    <cellStyle name="Normal 5 4 5 2 2 5 2" xfId="40309"/>
    <cellStyle name="Normal 5 4 5 2 2 6" xfId="40302"/>
    <cellStyle name="Normal 5 4 5 2 2_Sheet3" xfId="17058"/>
    <cellStyle name="Normal 5 4 5 2 3" xfId="17059"/>
    <cellStyle name="Normal 5 4 5 2 3 2" xfId="17060"/>
    <cellStyle name="Normal 5 4 5 2 3 2 2" xfId="40311"/>
    <cellStyle name="Normal 5 4 5 2 3 3" xfId="40310"/>
    <cellStyle name="Normal 5 4 5 2 3_Sheet3" xfId="17061"/>
    <cellStyle name="Normal 5 4 5 2 4" xfId="17062"/>
    <cellStyle name="Normal 5 4 5 2 4 2" xfId="40313"/>
    <cellStyle name="Normal 5 4 5 2 4 3" xfId="40312"/>
    <cellStyle name="Normal 5 4 5 2 5" xfId="17063"/>
    <cellStyle name="Normal 5 4 5 2 5 2" xfId="40315"/>
    <cellStyle name="Normal 5 4 5 2 5 3" xfId="40314"/>
    <cellStyle name="Normal 5 4 5 2 6" xfId="17064"/>
    <cellStyle name="Normal 5 4 5 2 6 2" xfId="40316"/>
    <cellStyle name="Normal 5 4 5 2 7" xfId="40301"/>
    <cellStyle name="Normal 5 4 5 2_Sheet3" xfId="17065"/>
    <cellStyle name="Normal 5 4 5 3" xfId="17066"/>
    <cellStyle name="Normal 5 4 5 3 2" xfId="17067"/>
    <cellStyle name="Normal 5 4 5 3 2 2" xfId="17068"/>
    <cellStyle name="Normal 5 4 5 3 2 2 2" xfId="17069"/>
    <cellStyle name="Normal 5 4 5 3 2 2 2 2" xfId="40320"/>
    <cellStyle name="Normal 5 4 5 3 2 2 3" xfId="40319"/>
    <cellStyle name="Normal 5 4 5 3 2 2_Sheet3" xfId="17070"/>
    <cellStyle name="Normal 5 4 5 3 2 3" xfId="17071"/>
    <cellStyle name="Normal 5 4 5 3 2 3 2" xfId="40322"/>
    <cellStyle name="Normal 5 4 5 3 2 3 3" xfId="40321"/>
    <cellStyle name="Normal 5 4 5 3 2 4" xfId="17072"/>
    <cellStyle name="Normal 5 4 5 3 2 4 2" xfId="40324"/>
    <cellStyle name="Normal 5 4 5 3 2 4 3" xfId="40323"/>
    <cellStyle name="Normal 5 4 5 3 2 5" xfId="17073"/>
    <cellStyle name="Normal 5 4 5 3 2 5 2" xfId="40325"/>
    <cellStyle name="Normal 5 4 5 3 2 6" xfId="40318"/>
    <cellStyle name="Normal 5 4 5 3 2_Sheet3" xfId="17074"/>
    <cellStyle name="Normal 5 4 5 3 3" xfId="17075"/>
    <cellStyle name="Normal 5 4 5 3 3 2" xfId="17076"/>
    <cellStyle name="Normal 5 4 5 3 3 2 2" xfId="40327"/>
    <cellStyle name="Normal 5 4 5 3 3 3" xfId="40326"/>
    <cellStyle name="Normal 5 4 5 3 3_Sheet3" xfId="17077"/>
    <cellStyle name="Normal 5 4 5 3 4" xfId="17078"/>
    <cellStyle name="Normal 5 4 5 3 4 2" xfId="40329"/>
    <cellStyle name="Normal 5 4 5 3 4 3" xfId="40328"/>
    <cellStyle name="Normal 5 4 5 3 5" xfId="17079"/>
    <cellStyle name="Normal 5 4 5 3 5 2" xfId="40331"/>
    <cellStyle name="Normal 5 4 5 3 5 3" xfId="40330"/>
    <cellStyle name="Normal 5 4 5 3 6" xfId="17080"/>
    <cellStyle name="Normal 5 4 5 3 6 2" xfId="40332"/>
    <cellStyle name="Normal 5 4 5 3 7" xfId="40317"/>
    <cellStyle name="Normal 5 4 5 3_Sheet3" xfId="17081"/>
    <cellStyle name="Normal 5 4 5 4" xfId="17082"/>
    <cellStyle name="Normal 5 4 5 4 2" xfId="17083"/>
    <cellStyle name="Normal 5 4 5 4 2 2" xfId="17084"/>
    <cellStyle name="Normal 5 4 5 4 2 2 2" xfId="17085"/>
    <cellStyle name="Normal 5 4 5 4 2 2 2 2" xfId="40336"/>
    <cellStyle name="Normal 5 4 5 4 2 2 3" xfId="40335"/>
    <cellStyle name="Normal 5 4 5 4 2 2_Sheet3" xfId="17086"/>
    <cellStyle name="Normal 5 4 5 4 2 3" xfId="17087"/>
    <cellStyle name="Normal 5 4 5 4 2 3 2" xfId="40338"/>
    <cellStyle name="Normal 5 4 5 4 2 3 3" xfId="40337"/>
    <cellStyle name="Normal 5 4 5 4 2 4" xfId="17088"/>
    <cellStyle name="Normal 5 4 5 4 2 4 2" xfId="40340"/>
    <cellStyle name="Normal 5 4 5 4 2 4 3" xfId="40339"/>
    <cellStyle name="Normal 5 4 5 4 2 5" xfId="17089"/>
    <cellStyle name="Normal 5 4 5 4 2 5 2" xfId="40341"/>
    <cellStyle name="Normal 5 4 5 4 2 6" xfId="40334"/>
    <cellStyle name="Normal 5 4 5 4 2_Sheet3" xfId="17090"/>
    <cellStyle name="Normal 5 4 5 4 3" xfId="17091"/>
    <cellStyle name="Normal 5 4 5 4 3 2" xfId="17092"/>
    <cellStyle name="Normal 5 4 5 4 3 2 2" xfId="40343"/>
    <cellStyle name="Normal 5 4 5 4 3 3" xfId="40342"/>
    <cellStyle name="Normal 5 4 5 4 3_Sheet3" xfId="17093"/>
    <cellStyle name="Normal 5 4 5 4 4" xfId="17094"/>
    <cellStyle name="Normal 5 4 5 4 4 2" xfId="40345"/>
    <cellStyle name="Normal 5 4 5 4 4 3" xfId="40344"/>
    <cellStyle name="Normal 5 4 5 4 5" xfId="17095"/>
    <cellStyle name="Normal 5 4 5 4 5 2" xfId="40347"/>
    <cellStyle name="Normal 5 4 5 4 5 3" xfId="40346"/>
    <cellStyle name="Normal 5 4 5 4 6" xfId="17096"/>
    <cellStyle name="Normal 5 4 5 4 6 2" xfId="40348"/>
    <cellStyle name="Normal 5 4 5 4 7" xfId="40333"/>
    <cellStyle name="Normal 5 4 5 4_Sheet3" xfId="17097"/>
    <cellStyle name="Normal 5 4 5 5" xfId="17098"/>
    <cellStyle name="Normal 5 4 5 5 2" xfId="17099"/>
    <cellStyle name="Normal 5 4 5 5 2 2" xfId="17100"/>
    <cellStyle name="Normal 5 4 5 5 2 2 2" xfId="40351"/>
    <cellStyle name="Normal 5 4 5 5 2 3" xfId="40350"/>
    <cellStyle name="Normal 5 4 5 5 2_Sheet3" xfId="17101"/>
    <cellStyle name="Normal 5 4 5 5 3" xfId="17102"/>
    <cellStyle name="Normal 5 4 5 5 3 2" xfId="40353"/>
    <cellStyle name="Normal 5 4 5 5 3 3" xfId="40352"/>
    <cellStyle name="Normal 5 4 5 5 4" xfId="17103"/>
    <cellStyle name="Normal 5 4 5 5 4 2" xfId="40355"/>
    <cellStyle name="Normal 5 4 5 5 4 3" xfId="40354"/>
    <cellStyle name="Normal 5 4 5 5 5" xfId="17104"/>
    <cellStyle name="Normal 5 4 5 5 5 2" xfId="40356"/>
    <cellStyle name="Normal 5 4 5 5 6" xfId="40349"/>
    <cellStyle name="Normal 5 4 5 5_Sheet3" xfId="17105"/>
    <cellStyle name="Normal 5 4 5 6" xfId="17106"/>
    <cellStyle name="Normal 5 4 5 6 2" xfId="17107"/>
    <cellStyle name="Normal 5 4 5 6 2 2" xfId="40358"/>
    <cellStyle name="Normal 5 4 5 6 3" xfId="40357"/>
    <cellStyle name="Normal 5 4 5 6_Sheet3" xfId="17108"/>
    <cellStyle name="Normal 5 4 5 7" xfId="17109"/>
    <cellStyle name="Normal 5 4 5 7 2" xfId="40360"/>
    <cellStyle name="Normal 5 4 5 7 3" xfId="40359"/>
    <cellStyle name="Normal 5 4 5 8" xfId="17110"/>
    <cellStyle name="Normal 5 4 5 8 2" xfId="40362"/>
    <cellStyle name="Normal 5 4 5 8 3" xfId="40361"/>
    <cellStyle name="Normal 5 4 5 9" xfId="17111"/>
    <cellStyle name="Normal 5 4 5 9 2" xfId="40363"/>
    <cellStyle name="Normal 5 4 5_Sheet3" xfId="17112"/>
    <cellStyle name="Normal 5 4 6" xfId="17113"/>
    <cellStyle name="Normal 5 4 6 10" xfId="40364"/>
    <cellStyle name="Normal 5 4 6 2" xfId="17114"/>
    <cellStyle name="Normal 5 4 6 2 2" xfId="17115"/>
    <cellStyle name="Normal 5 4 6 2 2 2" xfId="17116"/>
    <cellStyle name="Normal 5 4 6 2 2 2 2" xfId="17117"/>
    <cellStyle name="Normal 5 4 6 2 2 2 2 2" xfId="40368"/>
    <cellStyle name="Normal 5 4 6 2 2 2 3" xfId="40367"/>
    <cellStyle name="Normal 5 4 6 2 2 2_Sheet3" xfId="17118"/>
    <cellStyle name="Normal 5 4 6 2 2 3" xfId="17119"/>
    <cellStyle name="Normal 5 4 6 2 2 3 2" xfId="40370"/>
    <cellStyle name="Normal 5 4 6 2 2 3 3" xfId="40369"/>
    <cellStyle name="Normal 5 4 6 2 2 4" xfId="17120"/>
    <cellStyle name="Normal 5 4 6 2 2 4 2" xfId="40372"/>
    <cellStyle name="Normal 5 4 6 2 2 4 3" xfId="40371"/>
    <cellStyle name="Normal 5 4 6 2 2 5" xfId="17121"/>
    <cellStyle name="Normal 5 4 6 2 2 5 2" xfId="40373"/>
    <cellStyle name="Normal 5 4 6 2 2 6" xfId="40366"/>
    <cellStyle name="Normal 5 4 6 2 2_Sheet3" xfId="17122"/>
    <cellStyle name="Normal 5 4 6 2 3" xfId="17123"/>
    <cellStyle name="Normal 5 4 6 2 3 2" xfId="17124"/>
    <cellStyle name="Normal 5 4 6 2 3 2 2" xfId="40375"/>
    <cellStyle name="Normal 5 4 6 2 3 3" xfId="40374"/>
    <cellStyle name="Normal 5 4 6 2 3_Sheet3" xfId="17125"/>
    <cellStyle name="Normal 5 4 6 2 4" xfId="17126"/>
    <cellStyle name="Normal 5 4 6 2 4 2" xfId="40377"/>
    <cellStyle name="Normal 5 4 6 2 4 3" xfId="40376"/>
    <cellStyle name="Normal 5 4 6 2 5" xfId="17127"/>
    <cellStyle name="Normal 5 4 6 2 5 2" xfId="40379"/>
    <cellStyle name="Normal 5 4 6 2 5 3" xfId="40378"/>
    <cellStyle name="Normal 5 4 6 2 6" xfId="17128"/>
    <cellStyle name="Normal 5 4 6 2 6 2" xfId="40380"/>
    <cellStyle name="Normal 5 4 6 2 7" xfId="40365"/>
    <cellStyle name="Normal 5 4 6 2_Sheet3" xfId="17129"/>
    <cellStyle name="Normal 5 4 6 3" xfId="17130"/>
    <cellStyle name="Normal 5 4 6 3 2" xfId="17131"/>
    <cellStyle name="Normal 5 4 6 3 2 2" xfId="17132"/>
    <cellStyle name="Normal 5 4 6 3 2 2 2" xfId="17133"/>
    <cellStyle name="Normal 5 4 6 3 2 2 2 2" xfId="40384"/>
    <cellStyle name="Normal 5 4 6 3 2 2 3" xfId="40383"/>
    <cellStyle name="Normal 5 4 6 3 2 2_Sheet3" xfId="17134"/>
    <cellStyle name="Normal 5 4 6 3 2 3" xfId="17135"/>
    <cellStyle name="Normal 5 4 6 3 2 3 2" xfId="40386"/>
    <cellStyle name="Normal 5 4 6 3 2 3 3" xfId="40385"/>
    <cellStyle name="Normal 5 4 6 3 2 4" xfId="17136"/>
    <cellStyle name="Normal 5 4 6 3 2 4 2" xfId="40388"/>
    <cellStyle name="Normal 5 4 6 3 2 4 3" xfId="40387"/>
    <cellStyle name="Normal 5 4 6 3 2 5" xfId="17137"/>
    <cellStyle name="Normal 5 4 6 3 2 5 2" xfId="40389"/>
    <cellStyle name="Normal 5 4 6 3 2 6" xfId="40382"/>
    <cellStyle name="Normal 5 4 6 3 2_Sheet3" xfId="17138"/>
    <cellStyle name="Normal 5 4 6 3 3" xfId="17139"/>
    <cellStyle name="Normal 5 4 6 3 3 2" xfId="17140"/>
    <cellStyle name="Normal 5 4 6 3 3 2 2" xfId="40391"/>
    <cellStyle name="Normal 5 4 6 3 3 3" xfId="40390"/>
    <cellStyle name="Normal 5 4 6 3 3_Sheet3" xfId="17141"/>
    <cellStyle name="Normal 5 4 6 3 4" xfId="17142"/>
    <cellStyle name="Normal 5 4 6 3 4 2" xfId="40393"/>
    <cellStyle name="Normal 5 4 6 3 4 3" xfId="40392"/>
    <cellStyle name="Normal 5 4 6 3 5" xfId="17143"/>
    <cellStyle name="Normal 5 4 6 3 5 2" xfId="40395"/>
    <cellStyle name="Normal 5 4 6 3 5 3" xfId="40394"/>
    <cellStyle name="Normal 5 4 6 3 6" xfId="17144"/>
    <cellStyle name="Normal 5 4 6 3 6 2" xfId="40396"/>
    <cellStyle name="Normal 5 4 6 3 7" xfId="40381"/>
    <cellStyle name="Normal 5 4 6 3_Sheet3" xfId="17145"/>
    <cellStyle name="Normal 5 4 6 4" xfId="17146"/>
    <cellStyle name="Normal 5 4 6 4 2" xfId="17147"/>
    <cellStyle name="Normal 5 4 6 4 2 2" xfId="17148"/>
    <cellStyle name="Normal 5 4 6 4 2 2 2" xfId="17149"/>
    <cellStyle name="Normal 5 4 6 4 2 2 2 2" xfId="40400"/>
    <cellStyle name="Normal 5 4 6 4 2 2 3" xfId="40399"/>
    <cellStyle name="Normal 5 4 6 4 2 2_Sheet3" xfId="17150"/>
    <cellStyle name="Normal 5 4 6 4 2 3" xfId="17151"/>
    <cellStyle name="Normal 5 4 6 4 2 3 2" xfId="40402"/>
    <cellStyle name="Normal 5 4 6 4 2 3 3" xfId="40401"/>
    <cellStyle name="Normal 5 4 6 4 2 4" xfId="17152"/>
    <cellStyle name="Normal 5 4 6 4 2 4 2" xfId="40404"/>
    <cellStyle name="Normal 5 4 6 4 2 4 3" xfId="40403"/>
    <cellStyle name="Normal 5 4 6 4 2 5" xfId="17153"/>
    <cellStyle name="Normal 5 4 6 4 2 5 2" xfId="40405"/>
    <cellStyle name="Normal 5 4 6 4 2 6" xfId="40398"/>
    <cellStyle name="Normal 5 4 6 4 2_Sheet3" xfId="17154"/>
    <cellStyle name="Normal 5 4 6 4 3" xfId="17155"/>
    <cellStyle name="Normal 5 4 6 4 3 2" xfId="17156"/>
    <cellStyle name="Normal 5 4 6 4 3 2 2" xfId="40407"/>
    <cellStyle name="Normal 5 4 6 4 3 3" xfId="40406"/>
    <cellStyle name="Normal 5 4 6 4 3_Sheet3" xfId="17157"/>
    <cellStyle name="Normal 5 4 6 4 4" xfId="17158"/>
    <cellStyle name="Normal 5 4 6 4 4 2" xfId="40409"/>
    <cellStyle name="Normal 5 4 6 4 4 3" xfId="40408"/>
    <cellStyle name="Normal 5 4 6 4 5" xfId="17159"/>
    <cellStyle name="Normal 5 4 6 4 5 2" xfId="40411"/>
    <cellStyle name="Normal 5 4 6 4 5 3" xfId="40410"/>
    <cellStyle name="Normal 5 4 6 4 6" xfId="17160"/>
    <cellStyle name="Normal 5 4 6 4 6 2" xfId="40412"/>
    <cellStyle name="Normal 5 4 6 4 7" xfId="40397"/>
    <cellStyle name="Normal 5 4 6 4_Sheet3" xfId="17161"/>
    <cellStyle name="Normal 5 4 6 5" xfId="17162"/>
    <cellStyle name="Normal 5 4 6 5 2" xfId="17163"/>
    <cellStyle name="Normal 5 4 6 5 2 2" xfId="17164"/>
    <cellStyle name="Normal 5 4 6 5 2 2 2" xfId="40415"/>
    <cellStyle name="Normal 5 4 6 5 2 3" xfId="40414"/>
    <cellStyle name="Normal 5 4 6 5 2_Sheet3" xfId="17165"/>
    <cellStyle name="Normal 5 4 6 5 3" xfId="17166"/>
    <cellStyle name="Normal 5 4 6 5 3 2" xfId="40417"/>
    <cellStyle name="Normal 5 4 6 5 3 3" xfId="40416"/>
    <cellStyle name="Normal 5 4 6 5 4" xfId="17167"/>
    <cellStyle name="Normal 5 4 6 5 4 2" xfId="40419"/>
    <cellStyle name="Normal 5 4 6 5 4 3" xfId="40418"/>
    <cellStyle name="Normal 5 4 6 5 5" xfId="17168"/>
    <cellStyle name="Normal 5 4 6 5 5 2" xfId="40420"/>
    <cellStyle name="Normal 5 4 6 5 6" xfId="40413"/>
    <cellStyle name="Normal 5 4 6 5_Sheet3" xfId="17169"/>
    <cellStyle name="Normal 5 4 6 6" xfId="17170"/>
    <cellStyle name="Normal 5 4 6 6 2" xfId="17171"/>
    <cellStyle name="Normal 5 4 6 6 2 2" xfId="40422"/>
    <cellStyle name="Normal 5 4 6 6 3" xfId="40421"/>
    <cellStyle name="Normal 5 4 6 6_Sheet3" xfId="17172"/>
    <cellStyle name="Normal 5 4 6 7" xfId="17173"/>
    <cellStyle name="Normal 5 4 6 7 2" xfId="40424"/>
    <cellStyle name="Normal 5 4 6 7 3" xfId="40423"/>
    <cellStyle name="Normal 5 4 6 8" xfId="17174"/>
    <cellStyle name="Normal 5 4 6 8 2" xfId="40426"/>
    <cellStyle name="Normal 5 4 6 8 3" xfId="40425"/>
    <cellStyle name="Normal 5 4 6 9" xfId="17175"/>
    <cellStyle name="Normal 5 4 6 9 2" xfId="40427"/>
    <cellStyle name="Normal 5 4 6_Sheet3" xfId="17176"/>
    <cellStyle name="Normal 5 4 7" xfId="17177"/>
    <cellStyle name="Normal 5 4 7 2" xfId="17178"/>
    <cellStyle name="Normal 5 4 7 2 2" xfId="17179"/>
    <cellStyle name="Normal 5 4 7 2 2 2" xfId="17180"/>
    <cellStyle name="Normal 5 4 7 2 2 2 2" xfId="40431"/>
    <cellStyle name="Normal 5 4 7 2 2 3" xfId="40430"/>
    <cellStyle name="Normal 5 4 7 2 2_Sheet3" xfId="17181"/>
    <cellStyle name="Normal 5 4 7 2 3" xfId="17182"/>
    <cellStyle name="Normal 5 4 7 2 3 2" xfId="40433"/>
    <cellStyle name="Normal 5 4 7 2 3 3" xfId="40432"/>
    <cellStyle name="Normal 5 4 7 2 4" xfId="17183"/>
    <cellStyle name="Normal 5 4 7 2 4 2" xfId="40435"/>
    <cellStyle name="Normal 5 4 7 2 4 3" xfId="40434"/>
    <cellStyle name="Normal 5 4 7 2 5" xfId="17184"/>
    <cellStyle name="Normal 5 4 7 2 5 2" xfId="40436"/>
    <cellStyle name="Normal 5 4 7 2 6" xfId="40429"/>
    <cellStyle name="Normal 5 4 7 2_Sheet3" xfId="17185"/>
    <cellStyle name="Normal 5 4 7 3" xfId="17186"/>
    <cellStyle name="Normal 5 4 7 3 2" xfId="17187"/>
    <cellStyle name="Normal 5 4 7 3 2 2" xfId="40438"/>
    <cellStyle name="Normal 5 4 7 3 3" xfId="40437"/>
    <cellStyle name="Normal 5 4 7 3_Sheet3" xfId="17188"/>
    <cellStyle name="Normal 5 4 7 4" xfId="17189"/>
    <cellStyle name="Normal 5 4 7 4 2" xfId="40440"/>
    <cellStyle name="Normal 5 4 7 4 3" xfId="40439"/>
    <cellStyle name="Normal 5 4 7 5" xfId="17190"/>
    <cellStyle name="Normal 5 4 7 5 2" xfId="40442"/>
    <cellStyle name="Normal 5 4 7 5 3" xfId="40441"/>
    <cellStyle name="Normal 5 4 7 6" xfId="17191"/>
    <cellStyle name="Normal 5 4 7 6 2" xfId="40443"/>
    <cellStyle name="Normal 5 4 7 7" xfId="40428"/>
    <cellStyle name="Normal 5 4 7_Sheet3" xfId="17192"/>
    <cellStyle name="Normal 5 4 8" xfId="17193"/>
    <cellStyle name="Normal 5 4 8 2" xfId="17194"/>
    <cellStyle name="Normal 5 4 8 2 2" xfId="17195"/>
    <cellStyle name="Normal 5 4 8 2 2 2" xfId="17196"/>
    <cellStyle name="Normal 5 4 8 2 2 2 2" xfId="40447"/>
    <cellStyle name="Normal 5 4 8 2 2 3" xfId="40446"/>
    <cellStyle name="Normal 5 4 8 2 2_Sheet3" xfId="17197"/>
    <cellStyle name="Normal 5 4 8 2 3" xfId="17198"/>
    <cellStyle name="Normal 5 4 8 2 3 2" xfId="40449"/>
    <cellStyle name="Normal 5 4 8 2 3 3" xfId="40448"/>
    <cellStyle name="Normal 5 4 8 2 4" xfId="17199"/>
    <cellStyle name="Normal 5 4 8 2 4 2" xfId="40451"/>
    <cellStyle name="Normal 5 4 8 2 4 3" xfId="40450"/>
    <cellStyle name="Normal 5 4 8 2 5" xfId="17200"/>
    <cellStyle name="Normal 5 4 8 2 5 2" xfId="40452"/>
    <cellStyle name="Normal 5 4 8 2 6" xfId="40445"/>
    <cellStyle name="Normal 5 4 8 2_Sheet3" xfId="17201"/>
    <cellStyle name="Normal 5 4 8 3" xfId="17202"/>
    <cellStyle name="Normal 5 4 8 3 2" xfId="17203"/>
    <cellStyle name="Normal 5 4 8 3 2 2" xfId="40454"/>
    <cellStyle name="Normal 5 4 8 3 3" xfId="40453"/>
    <cellStyle name="Normal 5 4 8 3_Sheet3" xfId="17204"/>
    <cellStyle name="Normal 5 4 8 4" xfId="17205"/>
    <cellStyle name="Normal 5 4 8 4 2" xfId="40456"/>
    <cellStyle name="Normal 5 4 8 4 3" xfId="40455"/>
    <cellStyle name="Normal 5 4 8 5" xfId="17206"/>
    <cellStyle name="Normal 5 4 8 5 2" xfId="40458"/>
    <cellStyle name="Normal 5 4 8 5 3" xfId="40457"/>
    <cellStyle name="Normal 5 4 8 6" xfId="17207"/>
    <cellStyle name="Normal 5 4 8 6 2" xfId="40459"/>
    <cellStyle name="Normal 5 4 8 7" xfId="40444"/>
    <cellStyle name="Normal 5 4 8_Sheet3" xfId="17208"/>
    <cellStyle name="Normal 5 4 9" xfId="17209"/>
    <cellStyle name="Normal 5 4 9 2" xfId="17210"/>
    <cellStyle name="Normal 5 4 9 2 2" xfId="17211"/>
    <cellStyle name="Normal 5 4 9 2 2 2" xfId="17212"/>
    <cellStyle name="Normal 5 4 9 2 2 2 2" xfId="40463"/>
    <cellStyle name="Normal 5 4 9 2 2 3" xfId="40462"/>
    <cellStyle name="Normal 5 4 9 2 2_Sheet3" xfId="17213"/>
    <cellStyle name="Normal 5 4 9 2 3" xfId="17214"/>
    <cellStyle name="Normal 5 4 9 2 3 2" xfId="40465"/>
    <cellStyle name="Normal 5 4 9 2 3 3" xfId="40464"/>
    <cellStyle name="Normal 5 4 9 2 4" xfId="17215"/>
    <cellStyle name="Normal 5 4 9 2 4 2" xfId="40467"/>
    <cellStyle name="Normal 5 4 9 2 4 3" xfId="40466"/>
    <cellStyle name="Normal 5 4 9 2 5" xfId="17216"/>
    <cellStyle name="Normal 5 4 9 2 5 2" xfId="40468"/>
    <cellStyle name="Normal 5 4 9 2 6" xfId="40461"/>
    <cellStyle name="Normal 5 4 9 2_Sheet3" xfId="17217"/>
    <cellStyle name="Normal 5 4 9 3" xfId="17218"/>
    <cellStyle name="Normal 5 4 9 3 2" xfId="17219"/>
    <cellStyle name="Normal 5 4 9 3 2 2" xfId="40470"/>
    <cellStyle name="Normal 5 4 9 3 3" xfId="40469"/>
    <cellStyle name="Normal 5 4 9 3_Sheet3" xfId="17220"/>
    <cellStyle name="Normal 5 4 9 4" xfId="17221"/>
    <cellStyle name="Normal 5 4 9 4 2" xfId="40472"/>
    <cellStyle name="Normal 5 4 9 4 3" xfId="40471"/>
    <cellStyle name="Normal 5 4 9 5" xfId="17222"/>
    <cellStyle name="Normal 5 4 9 5 2" xfId="40474"/>
    <cellStyle name="Normal 5 4 9 5 3" xfId="40473"/>
    <cellStyle name="Normal 5 4 9 6" xfId="17223"/>
    <cellStyle name="Normal 5 4 9 6 2" xfId="40475"/>
    <cellStyle name="Normal 5 4 9 7" xfId="40460"/>
    <cellStyle name="Normal 5 4 9_Sheet3" xfId="17224"/>
    <cellStyle name="Normal 5 4_Sheet3" xfId="17225"/>
    <cellStyle name="Normal 5 5" xfId="17226"/>
    <cellStyle name="Normal 5 5 10" xfId="40476"/>
    <cellStyle name="Normal 5 5 2" xfId="17227"/>
    <cellStyle name="Normal 5 5 2 2" xfId="17228"/>
    <cellStyle name="Normal 5 5 2 2 2" xfId="17229"/>
    <cellStyle name="Normal 5 5 2 2 2 2" xfId="17230"/>
    <cellStyle name="Normal 5 5 2 2 2 2 2" xfId="40480"/>
    <cellStyle name="Normal 5 5 2 2 2 3" xfId="40479"/>
    <cellStyle name="Normal 5 5 2 2 2_Sheet3" xfId="17231"/>
    <cellStyle name="Normal 5 5 2 2 3" xfId="17232"/>
    <cellStyle name="Normal 5 5 2 2 3 2" xfId="40482"/>
    <cellStyle name="Normal 5 5 2 2 3 3" xfId="40481"/>
    <cellStyle name="Normal 5 5 2 2 4" xfId="17233"/>
    <cellStyle name="Normal 5 5 2 2 4 2" xfId="40484"/>
    <cellStyle name="Normal 5 5 2 2 4 3" xfId="40483"/>
    <cellStyle name="Normal 5 5 2 2 5" xfId="17234"/>
    <cellStyle name="Normal 5 5 2 2 5 2" xfId="40485"/>
    <cellStyle name="Normal 5 5 2 2 6" xfId="40478"/>
    <cellStyle name="Normal 5 5 2 2_Sheet3" xfId="17235"/>
    <cellStyle name="Normal 5 5 2 3" xfId="17236"/>
    <cellStyle name="Normal 5 5 2 3 2" xfId="17237"/>
    <cellStyle name="Normal 5 5 2 3 2 2" xfId="40487"/>
    <cellStyle name="Normal 5 5 2 3 3" xfId="40486"/>
    <cellStyle name="Normal 5 5 2 3_Sheet3" xfId="17238"/>
    <cellStyle name="Normal 5 5 2 4" xfId="17239"/>
    <cellStyle name="Normal 5 5 2 4 2" xfId="40489"/>
    <cellStyle name="Normal 5 5 2 4 3" xfId="40488"/>
    <cellStyle name="Normal 5 5 2 5" xfId="17240"/>
    <cellStyle name="Normal 5 5 2 5 2" xfId="40491"/>
    <cellStyle name="Normal 5 5 2 5 3" xfId="40490"/>
    <cellStyle name="Normal 5 5 2 6" xfId="17241"/>
    <cellStyle name="Normal 5 5 2 6 2" xfId="40492"/>
    <cellStyle name="Normal 5 5 2 7" xfId="40477"/>
    <cellStyle name="Normal 5 5 2_Sheet3" xfId="17242"/>
    <cellStyle name="Normal 5 5 3" xfId="17243"/>
    <cellStyle name="Normal 5 5 3 2" xfId="17244"/>
    <cellStyle name="Normal 5 5 3 2 2" xfId="17245"/>
    <cellStyle name="Normal 5 5 3 2 2 2" xfId="17246"/>
    <cellStyle name="Normal 5 5 3 2 2 2 2" xfId="40496"/>
    <cellStyle name="Normal 5 5 3 2 2 3" xfId="40495"/>
    <cellStyle name="Normal 5 5 3 2 2_Sheet3" xfId="17247"/>
    <cellStyle name="Normal 5 5 3 2 3" xfId="17248"/>
    <cellStyle name="Normal 5 5 3 2 3 2" xfId="40498"/>
    <cellStyle name="Normal 5 5 3 2 3 3" xfId="40497"/>
    <cellStyle name="Normal 5 5 3 2 4" xfId="17249"/>
    <cellStyle name="Normal 5 5 3 2 4 2" xfId="40500"/>
    <cellStyle name="Normal 5 5 3 2 4 3" xfId="40499"/>
    <cellStyle name="Normal 5 5 3 2 5" xfId="17250"/>
    <cellStyle name="Normal 5 5 3 2 5 2" xfId="40501"/>
    <cellStyle name="Normal 5 5 3 2 6" xfId="40494"/>
    <cellStyle name="Normal 5 5 3 2_Sheet3" xfId="17251"/>
    <cellStyle name="Normal 5 5 3 3" xfId="17252"/>
    <cellStyle name="Normal 5 5 3 3 2" xfId="17253"/>
    <cellStyle name="Normal 5 5 3 3 2 2" xfId="40503"/>
    <cellStyle name="Normal 5 5 3 3 3" xfId="40502"/>
    <cellStyle name="Normal 5 5 3 3_Sheet3" xfId="17254"/>
    <cellStyle name="Normal 5 5 3 4" xfId="17255"/>
    <cellStyle name="Normal 5 5 3 4 2" xfId="40505"/>
    <cellStyle name="Normal 5 5 3 4 3" xfId="40504"/>
    <cellStyle name="Normal 5 5 3 5" xfId="17256"/>
    <cellStyle name="Normal 5 5 3 5 2" xfId="40507"/>
    <cellStyle name="Normal 5 5 3 5 3" xfId="40506"/>
    <cellStyle name="Normal 5 5 3 6" xfId="17257"/>
    <cellStyle name="Normal 5 5 3 6 2" xfId="40508"/>
    <cellStyle name="Normal 5 5 3 7" xfId="40493"/>
    <cellStyle name="Normal 5 5 3_Sheet3" xfId="17258"/>
    <cellStyle name="Normal 5 5 4" xfId="17259"/>
    <cellStyle name="Normal 5 5 4 2" xfId="17260"/>
    <cellStyle name="Normal 5 5 4 2 2" xfId="17261"/>
    <cellStyle name="Normal 5 5 4 2 2 2" xfId="17262"/>
    <cellStyle name="Normal 5 5 4 2 2 2 2" xfId="40512"/>
    <cellStyle name="Normal 5 5 4 2 2 3" xfId="40511"/>
    <cellStyle name="Normal 5 5 4 2 2_Sheet3" xfId="17263"/>
    <cellStyle name="Normal 5 5 4 2 3" xfId="17264"/>
    <cellStyle name="Normal 5 5 4 2 3 2" xfId="40514"/>
    <cellStyle name="Normal 5 5 4 2 3 3" xfId="40513"/>
    <cellStyle name="Normal 5 5 4 2 4" xfId="17265"/>
    <cellStyle name="Normal 5 5 4 2 4 2" xfId="40516"/>
    <cellStyle name="Normal 5 5 4 2 4 3" xfId="40515"/>
    <cellStyle name="Normal 5 5 4 2 5" xfId="17266"/>
    <cellStyle name="Normal 5 5 4 2 5 2" xfId="40517"/>
    <cellStyle name="Normal 5 5 4 2 6" xfId="40510"/>
    <cellStyle name="Normal 5 5 4 2_Sheet3" xfId="17267"/>
    <cellStyle name="Normal 5 5 4 3" xfId="17268"/>
    <cellStyle name="Normal 5 5 4 3 2" xfId="17269"/>
    <cellStyle name="Normal 5 5 4 3 2 2" xfId="40519"/>
    <cellStyle name="Normal 5 5 4 3 3" xfId="40518"/>
    <cellStyle name="Normal 5 5 4 3_Sheet3" xfId="17270"/>
    <cellStyle name="Normal 5 5 4 4" xfId="17271"/>
    <cellStyle name="Normal 5 5 4 4 2" xfId="40521"/>
    <cellStyle name="Normal 5 5 4 4 3" xfId="40520"/>
    <cellStyle name="Normal 5 5 4 5" xfId="17272"/>
    <cellStyle name="Normal 5 5 4 5 2" xfId="40523"/>
    <cellStyle name="Normal 5 5 4 5 3" xfId="40522"/>
    <cellStyle name="Normal 5 5 4 6" xfId="17273"/>
    <cellStyle name="Normal 5 5 4 6 2" xfId="40524"/>
    <cellStyle name="Normal 5 5 4 7" xfId="40509"/>
    <cellStyle name="Normal 5 5 4_Sheet3" xfId="17274"/>
    <cellStyle name="Normal 5 5 5" xfId="17275"/>
    <cellStyle name="Normal 5 5 5 2" xfId="17276"/>
    <cellStyle name="Normal 5 5 5 2 2" xfId="17277"/>
    <cellStyle name="Normal 5 5 5 2 2 2" xfId="40527"/>
    <cellStyle name="Normal 5 5 5 2 3" xfId="40526"/>
    <cellStyle name="Normal 5 5 5 2_Sheet3" xfId="17278"/>
    <cellStyle name="Normal 5 5 5 3" xfId="17279"/>
    <cellStyle name="Normal 5 5 5 3 2" xfId="40529"/>
    <cellStyle name="Normal 5 5 5 3 3" xfId="40528"/>
    <cellStyle name="Normal 5 5 5 4" xfId="17280"/>
    <cellStyle name="Normal 5 5 5 4 2" xfId="40531"/>
    <cellStyle name="Normal 5 5 5 4 3" xfId="40530"/>
    <cellStyle name="Normal 5 5 5 5" xfId="17281"/>
    <cellStyle name="Normal 5 5 5 5 2" xfId="40532"/>
    <cellStyle name="Normal 5 5 5 6" xfId="40525"/>
    <cellStyle name="Normal 5 5 5_Sheet3" xfId="17282"/>
    <cellStyle name="Normal 5 5 6" xfId="17283"/>
    <cellStyle name="Normal 5 5 6 2" xfId="17284"/>
    <cellStyle name="Normal 5 5 6 2 2" xfId="40534"/>
    <cellStyle name="Normal 5 5 6 3" xfId="40533"/>
    <cellStyle name="Normal 5 5 6_Sheet3" xfId="17285"/>
    <cellStyle name="Normal 5 5 7" xfId="17286"/>
    <cellStyle name="Normal 5 5 7 2" xfId="40536"/>
    <cellStyle name="Normal 5 5 7 3" xfId="40535"/>
    <cellStyle name="Normal 5 5 8" xfId="17287"/>
    <cellStyle name="Normal 5 5 8 2" xfId="40538"/>
    <cellStyle name="Normal 5 5 8 3" xfId="40537"/>
    <cellStyle name="Normal 5 5 9" xfId="17288"/>
    <cellStyle name="Normal 5 5 9 2" xfId="40539"/>
    <cellStyle name="Normal 5 5_Sheet3" xfId="17289"/>
    <cellStyle name="Normal 5 6" xfId="17290"/>
    <cellStyle name="Normal 5 6 10" xfId="40540"/>
    <cellStyle name="Normal 5 6 2" xfId="17291"/>
    <cellStyle name="Normal 5 6 2 2" xfId="17292"/>
    <cellStyle name="Normal 5 6 2 2 2" xfId="17293"/>
    <cellStyle name="Normal 5 6 2 2 2 2" xfId="17294"/>
    <cellStyle name="Normal 5 6 2 2 2 2 2" xfId="40544"/>
    <cellStyle name="Normal 5 6 2 2 2 3" xfId="40543"/>
    <cellStyle name="Normal 5 6 2 2 2_Sheet3" xfId="17295"/>
    <cellStyle name="Normal 5 6 2 2 3" xfId="17296"/>
    <cellStyle name="Normal 5 6 2 2 3 2" xfId="40546"/>
    <cellStyle name="Normal 5 6 2 2 3 3" xfId="40545"/>
    <cellStyle name="Normal 5 6 2 2 4" xfId="17297"/>
    <cellStyle name="Normal 5 6 2 2 4 2" xfId="40548"/>
    <cellStyle name="Normal 5 6 2 2 4 3" xfId="40547"/>
    <cellStyle name="Normal 5 6 2 2 5" xfId="17298"/>
    <cellStyle name="Normal 5 6 2 2 5 2" xfId="40549"/>
    <cellStyle name="Normal 5 6 2 2 6" xfId="40542"/>
    <cellStyle name="Normal 5 6 2 2_Sheet3" xfId="17299"/>
    <cellStyle name="Normal 5 6 2 3" xfId="17300"/>
    <cellStyle name="Normal 5 6 2 3 2" xfId="17301"/>
    <cellStyle name="Normal 5 6 2 3 2 2" xfId="40551"/>
    <cellStyle name="Normal 5 6 2 3 3" xfId="40550"/>
    <cellStyle name="Normal 5 6 2 3_Sheet3" xfId="17302"/>
    <cellStyle name="Normal 5 6 2 4" xfId="17303"/>
    <cellStyle name="Normal 5 6 2 4 2" xfId="40553"/>
    <cellStyle name="Normal 5 6 2 4 3" xfId="40552"/>
    <cellStyle name="Normal 5 6 2 5" xfId="17304"/>
    <cellStyle name="Normal 5 6 2 5 2" xfId="40555"/>
    <cellStyle name="Normal 5 6 2 5 3" xfId="40554"/>
    <cellStyle name="Normal 5 6 2 6" xfId="17305"/>
    <cellStyle name="Normal 5 6 2 6 2" xfId="40556"/>
    <cellStyle name="Normal 5 6 2 7" xfId="40541"/>
    <cellStyle name="Normal 5 6 2_Sheet3" xfId="17306"/>
    <cellStyle name="Normal 5 6 3" xfId="17307"/>
    <cellStyle name="Normal 5 6 3 2" xfId="17308"/>
    <cellStyle name="Normal 5 6 3 2 2" xfId="17309"/>
    <cellStyle name="Normal 5 6 3 2 2 2" xfId="17310"/>
    <cellStyle name="Normal 5 6 3 2 2 2 2" xfId="40560"/>
    <cellStyle name="Normal 5 6 3 2 2 3" xfId="40559"/>
    <cellStyle name="Normal 5 6 3 2 2_Sheet3" xfId="17311"/>
    <cellStyle name="Normal 5 6 3 2 3" xfId="17312"/>
    <cellStyle name="Normal 5 6 3 2 3 2" xfId="40562"/>
    <cellStyle name="Normal 5 6 3 2 3 3" xfId="40561"/>
    <cellStyle name="Normal 5 6 3 2 4" xfId="17313"/>
    <cellStyle name="Normal 5 6 3 2 4 2" xfId="40564"/>
    <cellStyle name="Normal 5 6 3 2 4 3" xfId="40563"/>
    <cellStyle name="Normal 5 6 3 2 5" xfId="17314"/>
    <cellStyle name="Normal 5 6 3 2 5 2" xfId="40565"/>
    <cellStyle name="Normal 5 6 3 2 6" xfId="40558"/>
    <cellStyle name="Normal 5 6 3 2_Sheet3" xfId="17315"/>
    <cellStyle name="Normal 5 6 3 3" xfId="17316"/>
    <cellStyle name="Normal 5 6 3 3 2" xfId="17317"/>
    <cellStyle name="Normal 5 6 3 3 2 2" xfId="40567"/>
    <cellStyle name="Normal 5 6 3 3 3" xfId="40566"/>
    <cellStyle name="Normal 5 6 3 3_Sheet3" xfId="17318"/>
    <cellStyle name="Normal 5 6 3 4" xfId="17319"/>
    <cellStyle name="Normal 5 6 3 4 2" xfId="40569"/>
    <cellStyle name="Normal 5 6 3 4 3" xfId="40568"/>
    <cellStyle name="Normal 5 6 3 5" xfId="17320"/>
    <cellStyle name="Normal 5 6 3 5 2" xfId="40571"/>
    <cellStyle name="Normal 5 6 3 5 3" xfId="40570"/>
    <cellStyle name="Normal 5 6 3 6" xfId="17321"/>
    <cellStyle name="Normal 5 6 3 6 2" xfId="40572"/>
    <cellStyle name="Normal 5 6 3 7" xfId="40557"/>
    <cellStyle name="Normal 5 6 3_Sheet3" xfId="17322"/>
    <cellStyle name="Normal 5 6 4" xfId="17323"/>
    <cellStyle name="Normal 5 6 4 2" xfId="17324"/>
    <cellStyle name="Normal 5 6 4 2 2" xfId="17325"/>
    <cellStyle name="Normal 5 6 4 2 2 2" xfId="17326"/>
    <cellStyle name="Normal 5 6 4 2 2 2 2" xfId="40576"/>
    <cellStyle name="Normal 5 6 4 2 2 3" xfId="40575"/>
    <cellStyle name="Normal 5 6 4 2 2_Sheet3" xfId="17327"/>
    <cellStyle name="Normal 5 6 4 2 3" xfId="17328"/>
    <cellStyle name="Normal 5 6 4 2 3 2" xfId="40578"/>
    <cellStyle name="Normal 5 6 4 2 3 3" xfId="40577"/>
    <cellStyle name="Normal 5 6 4 2 4" xfId="17329"/>
    <cellStyle name="Normal 5 6 4 2 4 2" xfId="40580"/>
    <cellStyle name="Normal 5 6 4 2 4 3" xfId="40579"/>
    <cellStyle name="Normal 5 6 4 2 5" xfId="17330"/>
    <cellStyle name="Normal 5 6 4 2 5 2" xfId="40581"/>
    <cellStyle name="Normal 5 6 4 2 6" xfId="40574"/>
    <cellStyle name="Normal 5 6 4 2_Sheet3" xfId="17331"/>
    <cellStyle name="Normal 5 6 4 3" xfId="17332"/>
    <cellStyle name="Normal 5 6 4 3 2" xfId="17333"/>
    <cellStyle name="Normal 5 6 4 3 2 2" xfId="40583"/>
    <cellStyle name="Normal 5 6 4 3 3" xfId="40582"/>
    <cellStyle name="Normal 5 6 4 3_Sheet3" xfId="17334"/>
    <cellStyle name="Normal 5 6 4 4" xfId="17335"/>
    <cellStyle name="Normal 5 6 4 4 2" xfId="40585"/>
    <cellStyle name="Normal 5 6 4 4 3" xfId="40584"/>
    <cellStyle name="Normal 5 6 4 5" xfId="17336"/>
    <cellStyle name="Normal 5 6 4 5 2" xfId="40587"/>
    <cellStyle name="Normal 5 6 4 5 3" xfId="40586"/>
    <cellStyle name="Normal 5 6 4 6" xfId="17337"/>
    <cellStyle name="Normal 5 6 4 6 2" xfId="40588"/>
    <cellStyle name="Normal 5 6 4 7" xfId="40573"/>
    <cellStyle name="Normal 5 6 4_Sheet3" xfId="17338"/>
    <cellStyle name="Normal 5 6 5" xfId="17339"/>
    <cellStyle name="Normal 5 6 5 2" xfId="17340"/>
    <cellStyle name="Normal 5 6 5 2 2" xfId="17341"/>
    <cellStyle name="Normal 5 6 5 2 2 2" xfId="40591"/>
    <cellStyle name="Normal 5 6 5 2 3" xfId="40590"/>
    <cellStyle name="Normal 5 6 5 2_Sheet3" xfId="17342"/>
    <cellStyle name="Normal 5 6 5 3" xfId="17343"/>
    <cellStyle name="Normal 5 6 5 3 2" xfId="40593"/>
    <cellStyle name="Normal 5 6 5 3 3" xfId="40592"/>
    <cellStyle name="Normal 5 6 5 4" xfId="17344"/>
    <cellStyle name="Normal 5 6 5 4 2" xfId="40595"/>
    <cellStyle name="Normal 5 6 5 4 3" xfId="40594"/>
    <cellStyle name="Normal 5 6 5 5" xfId="17345"/>
    <cellStyle name="Normal 5 6 5 5 2" xfId="40596"/>
    <cellStyle name="Normal 5 6 5 6" xfId="40589"/>
    <cellStyle name="Normal 5 6 5_Sheet3" xfId="17346"/>
    <cellStyle name="Normal 5 6 6" xfId="17347"/>
    <cellStyle name="Normal 5 6 6 2" xfId="17348"/>
    <cellStyle name="Normal 5 6 6 2 2" xfId="40598"/>
    <cellStyle name="Normal 5 6 6 3" xfId="40597"/>
    <cellStyle name="Normal 5 6 6_Sheet3" xfId="17349"/>
    <cellStyle name="Normal 5 6 7" xfId="17350"/>
    <cellStyle name="Normal 5 6 7 2" xfId="40600"/>
    <cellStyle name="Normal 5 6 7 3" xfId="40599"/>
    <cellStyle name="Normal 5 6 8" xfId="17351"/>
    <cellStyle name="Normal 5 6 8 2" xfId="40602"/>
    <cellStyle name="Normal 5 6 8 3" xfId="40601"/>
    <cellStyle name="Normal 5 6 9" xfId="17352"/>
    <cellStyle name="Normal 5 6 9 2" xfId="40603"/>
    <cellStyle name="Normal 5 6_Sheet3" xfId="17353"/>
    <cellStyle name="Normal 5 7" xfId="17354"/>
    <cellStyle name="Normal 5 7 10" xfId="40604"/>
    <cellStyle name="Normal 5 7 2" xfId="17355"/>
    <cellStyle name="Normal 5 7 2 2" xfId="17356"/>
    <cellStyle name="Normal 5 7 2 2 2" xfId="17357"/>
    <cellStyle name="Normal 5 7 2 2 2 2" xfId="17358"/>
    <cellStyle name="Normal 5 7 2 2 2 2 2" xfId="40608"/>
    <cellStyle name="Normal 5 7 2 2 2 3" xfId="40607"/>
    <cellStyle name="Normal 5 7 2 2 2_Sheet3" xfId="17359"/>
    <cellStyle name="Normal 5 7 2 2 3" xfId="17360"/>
    <cellStyle name="Normal 5 7 2 2 3 2" xfId="40610"/>
    <cellStyle name="Normal 5 7 2 2 3 3" xfId="40609"/>
    <cellStyle name="Normal 5 7 2 2 4" xfId="17361"/>
    <cellStyle name="Normal 5 7 2 2 4 2" xfId="40612"/>
    <cellStyle name="Normal 5 7 2 2 4 3" xfId="40611"/>
    <cellStyle name="Normal 5 7 2 2 5" xfId="17362"/>
    <cellStyle name="Normal 5 7 2 2 5 2" xfId="40613"/>
    <cellStyle name="Normal 5 7 2 2 6" xfId="40606"/>
    <cellStyle name="Normal 5 7 2 2_Sheet3" xfId="17363"/>
    <cellStyle name="Normal 5 7 2 3" xfId="17364"/>
    <cellStyle name="Normal 5 7 2 3 2" xfId="17365"/>
    <cellStyle name="Normal 5 7 2 3 2 2" xfId="40615"/>
    <cellStyle name="Normal 5 7 2 3 3" xfId="40614"/>
    <cellStyle name="Normal 5 7 2 3_Sheet3" xfId="17366"/>
    <cellStyle name="Normal 5 7 2 4" xfId="17367"/>
    <cellStyle name="Normal 5 7 2 4 2" xfId="40617"/>
    <cellStyle name="Normal 5 7 2 4 3" xfId="40616"/>
    <cellStyle name="Normal 5 7 2 5" xfId="17368"/>
    <cellStyle name="Normal 5 7 2 5 2" xfId="40619"/>
    <cellStyle name="Normal 5 7 2 5 3" xfId="40618"/>
    <cellStyle name="Normal 5 7 2 6" xfId="17369"/>
    <cellStyle name="Normal 5 7 2 6 2" xfId="40620"/>
    <cellStyle name="Normal 5 7 2 7" xfId="40605"/>
    <cellStyle name="Normal 5 7 2_Sheet3" xfId="17370"/>
    <cellStyle name="Normal 5 7 3" xfId="17371"/>
    <cellStyle name="Normal 5 7 3 2" xfId="17372"/>
    <cellStyle name="Normal 5 7 3 2 2" xfId="17373"/>
    <cellStyle name="Normal 5 7 3 2 2 2" xfId="17374"/>
    <cellStyle name="Normal 5 7 3 2 2 2 2" xfId="40624"/>
    <cellStyle name="Normal 5 7 3 2 2 3" xfId="40623"/>
    <cellStyle name="Normal 5 7 3 2 2_Sheet3" xfId="17375"/>
    <cellStyle name="Normal 5 7 3 2 3" xfId="17376"/>
    <cellStyle name="Normal 5 7 3 2 3 2" xfId="40626"/>
    <cellStyle name="Normal 5 7 3 2 3 3" xfId="40625"/>
    <cellStyle name="Normal 5 7 3 2 4" xfId="17377"/>
    <cellStyle name="Normal 5 7 3 2 4 2" xfId="40628"/>
    <cellStyle name="Normal 5 7 3 2 4 3" xfId="40627"/>
    <cellStyle name="Normal 5 7 3 2 5" xfId="17378"/>
    <cellStyle name="Normal 5 7 3 2 5 2" xfId="40629"/>
    <cellStyle name="Normal 5 7 3 2 6" xfId="40622"/>
    <cellStyle name="Normal 5 7 3 2_Sheet3" xfId="17379"/>
    <cellStyle name="Normal 5 7 3 3" xfId="17380"/>
    <cellStyle name="Normal 5 7 3 3 2" xfId="17381"/>
    <cellStyle name="Normal 5 7 3 3 2 2" xfId="40631"/>
    <cellStyle name="Normal 5 7 3 3 3" xfId="40630"/>
    <cellStyle name="Normal 5 7 3 3_Sheet3" xfId="17382"/>
    <cellStyle name="Normal 5 7 3 4" xfId="17383"/>
    <cellStyle name="Normal 5 7 3 4 2" xfId="40633"/>
    <cellStyle name="Normal 5 7 3 4 3" xfId="40632"/>
    <cellStyle name="Normal 5 7 3 5" xfId="17384"/>
    <cellStyle name="Normal 5 7 3 5 2" xfId="40635"/>
    <cellStyle name="Normal 5 7 3 5 3" xfId="40634"/>
    <cellStyle name="Normal 5 7 3 6" xfId="17385"/>
    <cellStyle name="Normal 5 7 3 6 2" xfId="40636"/>
    <cellStyle name="Normal 5 7 3 7" xfId="40621"/>
    <cellStyle name="Normal 5 7 3_Sheet3" xfId="17386"/>
    <cellStyle name="Normal 5 7 4" xfId="17387"/>
    <cellStyle name="Normal 5 7 4 2" xfId="17388"/>
    <cellStyle name="Normal 5 7 4 2 2" xfId="17389"/>
    <cellStyle name="Normal 5 7 4 2 2 2" xfId="17390"/>
    <cellStyle name="Normal 5 7 4 2 2 2 2" xfId="40640"/>
    <cellStyle name="Normal 5 7 4 2 2 3" xfId="40639"/>
    <cellStyle name="Normal 5 7 4 2 2_Sheet3" xfId="17391"/>
    <cellStyle name="Normal 5 7 4 2 3" xfId="17392"/>
    <cellStyle name="Normal 5 7 4 2 3 2" xfId="40642"/>
    <cellStyle name="Normal 5 7 4 2 3 3" xfId="40641"/>
    <cellStyle name="Normal 5 7 4 2 4" xfId="17393"/>
    <cellStyle name="Normal 5 7 4 2 4 2" xfId="40644"/>
    <cellStyle name="Normal 5 7 4 2 4 3" xfId="40643"/>
    <cellStyle name="Normal 5 7 4 2 5" xfId="17394"/>
    <cellStyle name="Normal 5 7 4 2 5 2" xfId="40645"/>
    <cellStyle name="Normal 5 7 4 2 6" xfId="40638"/>
    <cellStyle name="Normal 5 7 4 2_Sheet3" xfId="17395"/>
    <cellStyle name="Normal 5 7 4 3" xfId="17396"/>
    <cellStyle name="Normal 5 7 4 3 2" xfId="17397"/>
    <cellStyle name="Normal 5 7 4 3 2 2" xfId="40647"/>
    <cellStyle name="Normal 5 7 4 3 3" xfId="40646"/>
    <cellStyle name="Normal 5 7 4 3_Sheet3" xfId="17398"/>
    <cellStyle name="Normal 5 7 4 4" xfId="17399"/>
    <cellStyle name="Normal 5 7 4 4 2" xfId="40649"/>
    <cellStyle name="Normal 5 7 4 4 3" xfId="40648"/>
    <cellStyle name="Normal 5 7 4 5" xfId="17400"/>
    <cellStyle name="Normal 5 7 4 5 2" xfId="40651"/>
    <cellStyle name="Normal 5 7 4 5 3" xfId="40650"/>
    <cellStyle name="Normal 5 7 4 6" xfId="17401"/>
    <cellStyle name="Normal 5 7 4 6 2" xfId="40652"/>
    <cellStyle name="Normal 5 7 4 7" xfId="40637"/>
    <cellStyle name="Normal 5 7 4_Sheet3" xfId="17402"/>
    <cellStyle name="Normal 5 7 5" xfId="17403"/>
    <cellStyle name="Normal 5 7 5 2" xfId="17404"/>
    <cellStyle name="Normal 5 7 5 2 2" xfId="17405"/>
    <cellStyle name="Normal 5 7 5 2 2 2" xfId="40655"/>
    <cellStyle name="Normal 5 7 5 2 3" xfId="40654"/>
    <cellStyle name="Normal 5 7 5 2_Sheet3" xfId="17406"/>
    <cellStyle name="Normal 5 7 5 3" xfId="17407"/>
    <cellStyle name="Normal 5 7 5 3 2" xfId="40657"/>
    <cellStyle name="Normal 5 7 5 3 3" xfId="40656"/>
    <cellStyle name="Normal 5 7 5 4" xfId="17408"/>
    <cellStyle name="Normal 5 7 5 4 2" xfId="40659"/>
    <cellStyle name="Normal 5 7 5 4 3" xfId="40658"/>
    <cellStyle name="Normal 5 7 5 5" xfId="17409"/>
    <cellStyle name="Normal 5 7 5 5 2" xfId="40660"/>
    <cellStyle name="Normal 5 7 5 6" xfId="40653"/>
    <cellStyle name="Normal 5 7 5_Sheet3" xfId="17410"/>
    <cellStyle name="Normal 5 7 6" xfId="17411"/>
    <cellStyle name="Normal 5 7 6 2" xfId="17412"/>
    <cellStyle name="Normal 5 7 6 2 2" xfId="40662"/>
    <cellStyle name="Normal 5 7 6 3" xfId="40661"/>
    <cellStyle name="Normal 5 7 6_Sheet3" xfId="17413"/>
    <cellStyle name="Normal 5 7 7" xfId="17414"/>
    <cellStyle name="Normal 5 7 7 2" xfId="40664"/>
    <cellStyle name="Normal 5 7 7 3" xfId="40663"/>
    <cellStyle name="Normal 5 7 8" xfId="17415"/>
    <cellStyle name="Normal 5 7 8 2" xfId="40666"/>
    <cellStyle name="Normal 5 7 8 3" xfId="40665"/>
    <cellStyle name="Normal 5 7 9" xfId="17416"/>
    <cellStyle name="Normal 5 7 9 2" xfId="40667"/>
    <cellStyle name="Normal 5 7_Sheet3" xfId="17417"/>
    <cellStyle name="Normal 5 8" xfId="17418"/>
    <cellStyle name="Normal 5 8 10" xfId="40668"/>
    <cellStyle name="Normal 5 8 2" xfId="17419"/>
    <cellStyle name="Normal 5 8 2 2" xfId="17420"/>
    <cellStyle name="Normal 5 8 2 2 2" xfId="17421"/>
    <cellStyle name="Normal 5 8 2 2 2 2" xfId="17422"/>
    <cellStyle name="Normal 5 8 2 2 2 2 2" xfId="40672"/>
    <cellStyle name="Normal 5 8 2 2 2 3" xfId="40671"/>
    <cellStyle name="Normal 5 8 2 2 2_Sheet3" xfId="17423"/>
    <cellStyle name="Normal 5 8 2 2 3" xfId="17424"/>
    <cellStyle name="Normal 5 8 2 2 3 2" xfId="40674"/>
    <cellStyle name="Normal 5 8 2 2 3 3" xfId="40673"/>
    <cellStyle name="Normal 5 8 2 2 4" xfId="17425"/>
    <cellStyle name="Normal 5 8 2 2 4 2" xfId="40676"/>
    <cellStyle name="Normal 5 8 2 2 4 3" xfId="40675"/>
    <cellStyle name="Normal 5 8 2 2 5" xfId="17426"/>
    <cellStyle name="Normal 5 8 2 2 5 2" xfId="40677"/>
    <cellStyle name="Normal 5 8 2 2 6" xfId="40670"/>
    <cellStyle name="Normal 5 8 2 2_Sheet3" xfId="17427"/>
    <cellStyle name="Normal 5 8 2 3" xfId="17428"/>
    <cellStyle name="Normal 5 8 2 3 2" xfId="17429"/>
    <cellStyle name="Normal 5 8 2 3 2 2" xfId="40679"/>
    <cellStyle name="Normal 5 8 2 3 3" xfId="40678"/>
    <cellStyle name="Normal 5 8 2 3_Sheet3" xfId="17430"/>
    <cellStyle name="Normal 5 8 2 4" xfId="17431"/>
    <cellStyle name="Normal 5 8 2 4 2" xfId="40681"/>
    <cellStyle name="Normal 5 8 2 4 3" xfId="40680"/>
    <cellStyle name="Normal 5 8 2 5" xfId="17432"/>
    <cellStyle name="Normal 5 8 2 5 2" xfId="40683"/>
    <cellStyle name="Normal 5 8 2 5 3" xfId="40682"/>
    <cellStyle name="Normal 5 8 2 6" xfId="17433"/>
    <cellStyle name="Normal 5 8 2 6 2" xfId="40684"/>
    <cellStyle name="Normal 5 8 2 7" xfId="40669"/>
    <cellStyle name="Normal 5 8 2_Sheet3" xfId="17434"/>
    <cellStyle name="Normal 5 8 3" xfId="17435"/>
    <cellStyle name="Normal 5 8 3 2" xfId="17436"/>
    <cellStyle name="Normal 5 8 3 2 2" xfId="17437"/>
    <cellStyle name="Normal 5 8 3 2 2 2" xfId="17438"/>
    <cellStyle name="Normal 5 8 3 2 2 2 2" xfId="40688"/>
    <cellStyle name="Normal 5 8 3 2 2 3" xfId="40687"/>
    <cellStyle name="Normal 5 8 3 2 2_Sheet3" xfId="17439"/>
    <cellStyle name="Normal 5 8 3 2 3" xfId="17440"/>
    <cellStyle name="Normal 5 8 3 2 3 2" xfId="40690"/>
    <cellStyle name="Normal 5 8 3 2 3 3" xfId="40689"/>
    <cellStyle name="Normal 5 8 3 2 4" xfId="17441"/>
    <cellStyle name="Normal 5 8 3 2 4 2" xfId="40692"/>
    <cellStyle name="Normal 5 8 3 2 4 3" xfId="40691"/>
    <cellStyle name="Normal 5 8 3 2 5" xfId="17442"/>
    <cellStyle name="Normal 5 8 3 2 5 2" xfId="40693"/>
    <cellStyle name="Normal 5 8 3 2 6" xfId="40686"/>
    <cellStyle name="Normal 5 8 3 2_Sheet3" xfId="17443"/>
    <cellStyle name="Normal 5 8 3 3" xfId="17444"/>
    <cellStyle name="Normal 5 8 3 3 2" xfId="17445"/>
    <cellStyle name="Normal 5 8 3 3 2 2" xfId="40695"/>
    <cellStyle name="Normal 5 8 3 3 3" xfId="40694"/>
    <cellStyle name="Normal 5 8 3 3_Sheet3" xfId="17446"/>
    <cellStyle name="Normal 5 8 3 4" xfId="17447"/>
    <cellStyle name="Normal 5 8 3 4 2" xfId="40697"/>
    <cellStyle name="Normal 5 8 3 4 3" xfId="40696"/>
    <cellStyle name="Normal 5 8 3 5" xfId="17448"/>
    <cellStyle name="Normal 5 8 3 5 2" xfId="40699"/>
    <cellStyle name="Normal 5 8 3 5 3" xfId="40698"/>
    <cellStyle name="Normal 5 8 3 6" xfId="17449"/>
    <cellStyle name="Normal 5 8 3 6 2" xfId="40700"/>
    <cellStyle name="Normal 5 8 3 7" xfId="40685"/>
    <cellStyle name="Normal 5 8 3_Sheet3" xfId="17450"/>
    <cellStyle name="Normal 5 8 4" xfId="17451"/>
    <cellStyle name="Normal 5 8 4 2" xfId="17452"/>
    <cellStyle name="Normal 5 8 4 2 2" xfId="17453"/>
    <cellStyle name="Normal 5 8 4 2 2 2" xfId="17454"/>
    <cellStyle name="Normal 5 8 4 2 2 2 2" xfId="40704"/>
    <cellStyle name="Normal 5 8 4 2 2 3" xfId="40703"/>
    <cellStyle name="Normal 5 8 4 2 2_Sheet3" xfId="17455"/>
    <cellStyle name="Normal 5 8 4 2 3" xfId="17456"/>
    <cellStyle name="Normal 5 8 4 2 3 2" xfId="40706"/>
    <cellStyle name="Normal 5 8 4 2 3 3" xfId="40705"/>
    <cellStyle name="Normal 5 8 4 2 4" xfId="17457"/>
    <cellStyle name="Normal 5 8 4 2 4 2" xfId="40708"/>
    <cellStyle name="Normal 5 8 4 2 4 3" xfId="40707"/>
    <cellStyle name="Normal 5 8 4 2 5" xfId="17458"/>
    <cellStyle name="Normal 5 8 4 2 5 2" xfId="40709"/>
    <cellStyle name="Normal 5 8 4 2 6" xfId="40702"/>
    <cellStyle name="Normal 5 8 4 2_Sheet3" xfId="17459"/>
    <cellStyle name="Normal 5 8 4 3" xfId="17460"/>
    <cellStyle name="Normal 5 8 4 3 2" xfId="17461"/>
    <cellStyle name="Normal 5 8 4 3 2 2" xfId="40711"/>
    <cellStyle name="Normal 5 8 4 3 3" xfId="40710"/>
    <cellStyle name="Normal 5 8 4 3_Sheet3" xfId="17462"/>
    <cellStyle name="Normal 5 8 4 4" xfId="17463"/>
    <cellStyle name="Normal 5 8 4 4 2" xfId="40713"/>
    <cellStyle name="Normal 5 8 4 4 3" xfId="40712"/>
    <cellStyle name="Normal 5 8 4 5" xfId="17464"/>
    <cellStyle name="Normal 5 8 4 5 2" xfId="40715"/>
    <cellStyle name="Normal 5 8 4 5 3" xfId="40714"/>
    <cellStyle name="Normal 5 8 4 6" xfId="17465"/>
    <cellStyle name="Normal 5 8 4 6 2" xfId="40716"/>
    <cellStyle name="Normal 5 8 4 7" xfId="40701"/>
    <cellStyle name="Normal 5 8 4_Sheet3" xfId="17466"/>
    <cellStyle name="Normal 5 8 5" xfId="17467"/>
    <cellStyle name="Normal 5 8 5 2" xfId="17468"/>
    <cellStyle name="Normal 5 8 5 2 2" xfId="17469"/>
    <cellStyle name="Normal 5 8 5 2 2 2" xfId="40719"/>
    <cellStyle name="Normal 5 8 5 2 3" xfId="40718"/>
    <cellStyle name="Normal 5 8 5 2_Sheet3" xfId="17470"/>
    <cellStyle name="Normal 5 8 5 3" xfId="17471"/>
    <cellStyle name="Normal 5 8 5 3 2" xfId="40721"/>
    <cellStyle name="Normal 5 8 5 3 3" xfId="40720"/>
    <cellStyle name="Normal 5 8 5 4" xfId="17472"/>
    <cellStyle name="Normal 5 8 5 4 2" xfId="40723"/>
    <cellStyle name="Normal 5 8 5 4 3" xfId="40722"/>
    <cellStyle name="Normal 5 8 5 5" xfId="17473"/>
    <cellStyle name="Normal 5 8 5 5 2" xfId="40724"/>
    <cellStyle name="Normal 5 8 5 6" xfId="40717"/>
    <cellStyle name="Normal 5 8 5_Sheet3" xfId="17474"/>
    <cellStyle name="Normal 5 8 6" xfId="17475"/>
    <cellStyle name="Normal 5 8 6 2" xfId="17476"/>
    <cellStyle name="Normal 5 8 6 2 2" xfId="40726"/>
    <cellStyle name="Normal 5 8 6 3" xfId="40725"/>
    <cellStyle name="Normal 5 8 6_Sheet3" xfId="17477"/>
    <cellStyle name="Normal 5 8 7" xfId="17478"/>
    <cellStyle name="Normal 5 8 7 2" xfId="40728"/>
    <cellStyle name="Normal 5 8 7 3" xfId="40727"/>
    <cellStyle name="Normal 5 8 8" xfId="17479"/>
    <cellStyle name="Normal 5 8 8 2" xfId="40730"/>
    <cellStyle name="Normal 5 8 8 3" xfId="40729"/>
    <cellStyle name="Normal 5 8 9" xfId="17480"/>
    <cellStyle name="Normal 5 8 9 2" xfId="40731"/>
    <cellStyle name="Normal 5 8_Sheet3" xfId="17481"/>
    <cellStyle name="Normal 5 9" xfId="17482"/>
    <cellStyle name="Normal 5 9 10" xfId="40732"/>
    <cellStyle name="Normal 5 9 2" xfId="17483"/>
    <cellStyle name="Normal 5 9 2 2" xfId="17484"/>
    <cellStyle name="Normal 5 9 2 2 2" xfId="17485"/>
    <cellStyle name="Normal 5 9 2 2 2 2" xfId="17486"/>
    <cellStyle name="Normal 5 9 2 2 2 2 2" xfId="40736"/>
    <cellStyle name="Normal 5 9 2 2 2 3" xfId="40735"/>
    <cellStyle name="Normal 5 9 2 2 2_Sheet3" xfId="17487"/>
    <cellStyle name="Normal 5 9 2 2 3" xfId="17488"/>
    <cellStyle name="Normal 5 9 2 2 3 2" xfId="40738"/>
    <cellStyle name="Normal 5 9 2 2 3 3" xfId="40737"/>
    <cellStyle name="Normal 5 9 2 2 4" xfId="17489"/>
    <cellStyle name="Normal 5 9 2 2 4 2" xfId="40740"/>
    <cellStyle name="Normal 5 9 2 2 4 3" xfId="40739"/>
    <cellStyle name="Normal 5 9 2 2 5" xfId="17490"/>
    <cellStyle name="Normal 5 9 2 2 5 2" xfId="40741"/>
    <cellStyle name="Normal 5 9 2 2 6" xfId="40734"/>
    <cellStyle name="Normal 5 9 2 2_Sheet3" xfId="17491"/>
    <cellStyle name="Normal 5 9 2 3" xfId="17492"/>
    <cellStyle name="Normal 5 9 2 3 2" xfId="17493"/>
    <cellStyle name="Normal 5 9 2 3 2 2" xfId="40743"/>
    <cellStyle name="Normal 5 9 2 3 3" xfId="40742"/>
    <cellStyle name="Normal 5 9 2 3_Sheet3" xfId="17494"/>
    <cellStyle name="Normal 5 9 2 4" xfId="17495"/>
    <cellStyle name="Normal 5 9 2 4 2" xfId="40745"/>
    <cellStyle name="Normal 5 9 2 4 3" xfId="40744"/>
    <cellStyle name="Normal 5 9 2 5" xfId="17496"/>
    <cellStyle name="Normal 5 9 2 5 2" xfId="40747"/>
    <cellStyle name="Normal 5 9 2 5 3" xfId="40746"/>
    <cellStyle name="Normal 5 9 2 6" xfId="17497"/>
    <cellStyle name="Normal 5 9 2 6 2" xfId="40748"/>
    <cellStyle name="Normal 5 9 2 7" xfId="40733"/>
    <cellStyle name="Normal 5 9 2_Sheet3" xfId="17498"/>
    <cellStyle name="Normal 5 9 3" xfId="17499"/>
    <cellStyle name="Normal 5 9 3 2" xfId="17500"/>
    <cellStyle name="Normal 5 9 3 2 2" xfId="17501"/>
    <cellStyle name="Normal 5 9 3 2 2 2" xfId="17502"/>
    <cellStyle name="Normal 5 9 3 2 2 2 2" xfId="40752"/>
    <cellStyle name="Normal 5 9 3 2 2 3" xfId="40751"/>
    <cellStyle name="Normal 5 9 3 2 2_Sheet3" xfId="17503"/>
    <cellStyle name="Normal 5 9 3 2 3" xfId="17504"/>
    <cellStyle name="Normal 5 9 3 2 3 2" xfId="40754"/>
    <cellStyle name="Normal 5 9 3 2 3 3" xfId="40753"/>
    <cellStyle name="Normal 5 9 3 2 4" xfId="17505"/>
    <cellStyle name="Normal 5 9 3 2 4 2" xfId="40756"/>
    <cellStyle name="Normal 5 9 3 2 4 3" xfId="40755"/>
    <cellStyle name="Normal 5 9 3 2 5" xfId="17506"/>
    <cellStyle name="Normal 5 9 3 2 5 2" xfId="40757"/>
    <cellStyle name="Normal 5 9 3 2 6" xfId="40750"/>
    <cellStyle name="Normal 5 9 3 2_Sheet3" xfId="17507"/>
    <cellStyle name="Normal 5 9 3 3" xfId="17508"/>
    <cellStyle name="Normal 5 9 3 3 2" xfId="17509"/>
    <cellStyle name="Normal 5 9 3 3 2 2" xfId="40759"/>
    <cellStyle name="Normal 5 9 3 3 3" xfId="40758"/>
    <cellStyle name="Normal 5 9 3 3_Sheet3" xfId="17510"/>
    <cellStyle name="Normal 5 9 3 4" xfId="17511"/>
    <cellStyle name="Normal 5 9 3 4 2" xfId="40761"/>
    <cellStyle name="Normal 5 9 3 4 3" xfId="40760"/>
    <cellStyle name="Normal 5 9 3 5" xfId="17512"/>
    <cellStyle name="Normal 5 9 3 5 2" xfId="40763"/>
    <cellStyle name="Normal 5 9 3 5 3" xfId="40762"/>
    <cellStyle name="Normal 5 9 3 6" xfId="17513"/>
    <cellStyle name="Normal 5 9 3 6 2" xfId="40764"/>
    <cellStyle name="Normal 5 9 3 7" xfId="40749"/>
    <cellStyle name="Normal 5 9 3_Sheet3" xfId="17514"/>
    <cellStyle name="Normal 5 9 4" xfId="17515"/>
    <cellStyle name="Normal 5 9 4 2" xfId="17516"/>
    <cellStyle name="Normal 5 9 4 2 2" xfId="17517"/>
    <cellStyle name="Normal 5 9 4 2 2 2" xfId="17518"/>
    <cellStyle name="Normal 5 9 4 2 2 2 2" xfId="40768"/>
    <cellStyle name="Normal 5 9 4 2 2 3" xfId="40767"/>
    <cellStyle name="Normal 5 9 4 2 2_Sheet3" xfId="17519"/>
    <cellStyle name="Normal 5 9 4 2 3" xfId="17520"/>
    <cellStyle name="Normal 5 9 4 2 3 2" xfId="40770"/>
    <cellStyle name="Normal 5 9 4 2 3 3" xfId="40769"/>
    <cellStyle name="Normal 5 9 4 2 4" xfId="17521"/>
    <cellStyle name="Normal 5 9 4 2 4 2" xfId="40772"/>
    <cellStyle name="Normal 5 9 4 2 4 3" xfId="40771"/>
    <cellStyle name="Normal 5 9 4 2 5" xfId="17522"/>
    <cellStyle name="Normal 5 9 4 2 5 2" xfId="40773"/>
    <cellStyle name="Normal 5 9 4 2 6" xfId="40766"/>
    <cellStyle name="Normal 5 9 4 2_Sheet3" xfId="17523"/>
    <cellStyle name="Normal 5 9 4 3" xfId="17524"/>
    <cellStyle name="Normal 5 9 4 3 2" xfId="17525"/>
    <cellStyle name="Normal 5 9 4 3 2 2" xfId="40775"/>
    <cellStyle name="Normal 5 9 4 3 3" xfId="40774"/>
    <cellStyle name="Normal 5 9 4 3_Sheet3" xfId="17526"/>
    <cellStyle name="Normal 5 9 4 4" xfId="17527"/>
    <cellStyle name="Normal 5 9 4 4 2" xfId="40777"/>
    <cellStyle name="Normal 5 9 4 4 3" xfId="40776"/>
    <cellStyle name="Normal 5 9 4 5" xfId="17528"/>
    <cellStyle name="Normal 5 9 4 5 2" xfId="40779"/>
    <cellStyle name="Normal 5 9 4 5 3" xfId="40778"/>
    <cellStyle name="Normal 5 9 4 6" xfId="17529"/>
    <cellStyle name="Normal 5 9 4 6 2" xfId="40780"/>
    <cellStyle name="Normal 5 9 4 7" xfId="40765"/>
    <cellStyle name="Normal 5 9 4_Sheet3" xfId="17530"/>
    <cellStyle name="Normal 5 9 5" xfId="17531"/>
    <cellStyle name="Normal 5 9 5 2" xfId="17532"/>
    <cellStyle name="Normal 5 9 5 2 2" xfId="17533"/>
    <cellStyle name="Normal 5 9 5 2 2 2" xfId="40783"/>
    <cellStyle name="Normal 5 9 5 2 3" xfId="40782"/>
    <cellStyle name="Normal 5 9 5 2_Sheet3" xfId="17534"/>
    <cellStyle name="Normal 5 9 5 3" xfId="17535"/>
    <cellStyle name="Normal 5 9 5 3 2" xfId="40785"/>
    <cellStyle name="Normal 5 9 5 3 3" xfId="40784"/>
    <cellStyle name="Normal 5 9 5 4" xfId="17536"/>
    <cellStyle name="Normal 5 9 5 4 2" xfId="40787"/>
    <cellStyle name="Normal 5 9 5 4 3" xfId="40786"/>
    <cellStyle name="Normal 5 9 5 5" xfId="17537"/>
    <cellStyle name="Normal 5 9 5 5 2" xfId="40788"/>
    <cellStyle name="Normal 5 9 5 6" xfId="40781"/>
    <cellStyle name="Normal 5 9 5_Sheet3" xfId="17538"/>
    <cellStyle name="Normal 5 9 6" xfId="17539"/>
    <cellStyle name="Normal 5 9 6 2" xfId="17540"/>
    <cellStyle name="Normal 5 9 6 2 2" xfId="40790"/>
    <cellStyle name="Normal 5 9 6 3" xfId="40789"/>
    <cellStyle name="Normal 5 9 6_Sheet3" xfId="17541"/>
    <cellStyle name="Normal 5 9 7" xfId="17542"/>
    <cellStyle name="Normal 5 9 7 2" xfId="40792"/>
    <cellStyle name="Normal 5 9 7 3" xfId="40791"/>
    <cellStyle name="Normal 5 9 8" xfId="17543"/>
    <cellStyle name="Normal 5 9 8 2" xfId="40794"/>
    <cellStyle name="Normal 5 9 8 3" xfId="40793"/>
    <cellStyle name="Normal 5 9 9" xfId="17544"/>
    <cellStyle name="Normal 5 9 9 2" xfId="40795"/>
    <cellStyle name="Normal 5 9_Sheet3" xfId="17545"/>
    <cellStyle name="Normal 5_Sheet3" xfId="17546"/>
    <cellStyle name="Normal 6" xfId="17547"/>
    <cellStyle name="Normal 6 10" xfId="17548"/>
    <cellStyle name="Normal 6 10 10" xfId="40797"/>
    <cellStyle name="Normal 6 10 2" xfId="17549"/>
    <cellStyle name="Normal 6 10 2 2" xfId="17550"/>
    <cellStyle name="Normal 6 10 2 2 2" xfId="17551"/>
    <cellStyle name="Normal 6 10 2 2 2 2" xfId="17552"/>
    <cellStyle name="Normal 6 10 2 2 2 2 2" xfId="40801"/>
    <cellStyle name="Normal 6 10 2 2 2 3" xfId="40800"/>
    <cellStyle name="Normal 6 10 2 2 2_Sheet3" xfId="17553"/>
    <cellStyle name="Normal 6 10 2 2 3" xfId="17554"/>
    <cellStyle name="Normal 6 10 2 2 3 2" xfId="40803"/>
    <cellStyle name="Normal 6 10 2 2 3 3" xfId="40802"/>
    <cellStyle name="Normal 6 10 2 2 4" xfId="17555"/>
    <cellStyle name="Normal 6 10 2 2 4 2" xfId="40805"/>
    <cellStyle name="Normal 6 10 2 2 4 3" xfId="40804"/>
    <cellStyle name="Normal 6 10 2 2 5" xfId="17556"/>
    <cellStyle name="Normal 6 10 2 2 5 2" xfId="40806"/>
    <cellStyle name="Normal 6 10 2 2 6" xfId="40799"/>
    <cellStyle name="Normal 6 10 2 2_Sheet3" xfId="17557"/>
    <cellStyle name="Normal 6 10 2 3" xfId="17558"/>
    <cellStyle name="Normal 6 10 2 3 2" xfId="17559"/>
    <cellStyle name="Normal 6 10 2 3 2 2" xfId="40808"/>
    <cellStyle name="Normal 6 10 2 3 3" xfId="40807"/>
    <cellStyle name="Normal 6 10 2 3_Sheet3" xfId="17560"/>
    <cellStyle name="Normal 6 10 2 4" xfId="17561"/>
    <cellStyle name="Normal 6 10 2 4 2" xfId="40810"/>
    <cellStyle name="Normal 6 10 2 4 3" xfId="40809"/>
    <cellStyle name="Normal 6 10 2 5" xfId="17562"/>
    <cellStyle name="Normal 6 10 2 5 2" xfId="40812"/>
    <cellStyle name="Normal 6 10 2 5 3" xfId="40811"/>
    <cellStyle name="Normal 6 10 2 6" xfId="17563"/>
    <cellStyle name="Normal 6 10 2 6 2" xfId="40813"/>
    <cellStyle name="Normal 6 10 2 7" xfId="40798"/>
    <cellStyle name="Normal 6 10 2_Sheet3" xfId="17564"/>
    <cellStyle name="Normal 6 10 3" xfId="17565"/>
    <cellStyle name="Normal 6 10 3 2" xfId="17566"/>
    <cellStyle name="Normal 6 10 3 2 2" xfId="17567"/>
    <cellStyle name="Normal 6 10 3 2 2 2" xfId="17568"/>
    <cellStyle name="Normal 6 10 3 2 2 2 2" xfId="40817"/>
    <cellStyle name="Normal 6 10 3 2 2 3" xfId="40816"/>
    <cellStyle name="Normal 6 10 3 2 2_Sheet3" xfId="17569"/>
    <cellStyle name="Normal 6 10 3 2 3" xfId="17570"/>
    <cellStyle name="Normal 6 10 3 2 3 2" xfId="40819"/>
    <cellStyle name="Normal 6 10 3 2 3 3" xfId="40818"/>
    <cellStyle name="Normal 6 10 3 2 4" xfId="17571"/>
    <cellStyle name="Normal 6 10 3 2 4 2" xfId="40821"/>
    <cellStyle name="Normal 6 10 3 2 4 3" xfId="40820"/>
    <cellStyle name="Normal 6 10 3 2 5" xfId="17572"/>
    <cellStyle name="Normal 6 10 3 2 5 2" xfId="40822"/>
    <cellStyle name="Normal 6 10 3 2 6" xfId="40815"/>
    <cellStyle name="Normal 6 10 3 2_Sheet3" xfId="17573"/>
    <cellStyle name="Normal 6 10 3 3" xfId="17574"/>
    <cellStyle name="Normal 6 10 3 3 2" xfId="17575"/>
    <cellStyle name="Normal 6 10 3 3 2 2" xfId="40824"/>
    <cellStyle name="Normal 6 10 3 3 3" xfId="40823"/>
    <cellStyle name="Normal 6 10 3 3_Sheet3" xfId="17576"/>
    <cellStyle name="Normal 6 10 3 4" xfId="17577"/>
    <cellStyle name="Normal 6 10 3 4 2" xfId="40826"/>
    <cellStyle name="Normal 6 10 3 4 3" xfId="40825"/>
    <cellStyle name="Normal 6 10 3 5" xfId="17578"/>
    <cellStyle name="Normal 6 10 3 5 2" xfId="40828"/>
    <cellStyle name="Normal 6 10 3 5 3" xfId="40827"/>
    <cellStyle name="Normal 6 10 3 6" xfId="17579"/>
    <cellStyle name="Normal 6 10 3 6 2" xfId="40829"/>
    <cellStyle name="Normal 6 10 3 7" xfId="40814"/>
    <cellStyle name="Normal 6 10 3_Sheet3" xfId="17580"/>
    <cellStyle name="Normal 6 10 4" xfId="17581"/>
    <cellStyle name="Normal 6 10 4 2" xfId="17582"/>
    <cellStyle name="Normal 6 10 4 2 2" xfId="17583"/>
    <cellStyle name="Normal 6 10 4 2 2 2" xfId="17584"/>
    <cellStyle name="Normal 6 10 4 2 2 2 2" xfId="40833"/>
    <cellStyle name="Normal 6 10 4 2 2 3" xfId="40832"/>
    <cellStyle name="Normal 6 10 4 2 2_Sheet3" xfId="17585"/>
    <cellStyle name="Normal 6 10 4 2 3" xfId="17586"/>
    <cellStyle name="Normal 6 10 4 2 3 2" xfId="40835"/>
    <cellStyle name="Normal 6 10 4 2 3 3" xfId="40834"/>
    <cellStyle name="Normal 6 10 4 2 4" xfId="17587"/>
    <cellStyle name="Normal 6 10 4 2 4 2" xfId="40837"/>
    <cellStyle name="Normal 6 10 4 2 4 3" xfId="40836"/>
    <cellStyle name="Normal 6 10 4 2 5" xfId="17588"/>
    <cellStyle name="Normal 6 10 4 2 5 2" xfId="40838"/>
    <cellStyle name="Normal 6 10 4 2 6" xfId="40831"/>
    <cellStyle name="Normal 6 10 4 2_Sheet3" xfId="17589"/>
    <cellStyle name="Normal 6 10 4 3" xfId="17590"/>
    <cellStyle name="Normal 6 10 4 3 2" xfId="17591"/>
    <cellStyle name="Normal 6 10 4 3 2 2" xfId="40840"/>
    <cellStyle name="Normal 6 10 4 3 3" xfId="40839"/>
    <cellStyle name="Normal 6 10 4 3_Sheet3" xfId="17592"/>
    <cellStyle name="Normal 6 10 4 4" xfId="17593"/>
    <cellStyle name="Normal 6 10 4 4 2" xfId="40842"/>
    <cellStyle name="Normal 6 10 4 4 3" xfId="40841"/>
    <cellStyle name="Normal 6 10 4 5" xfId="17594"/>
    <cellStyle name="Normal 6 10 4 5 2" xfId="40844"/>
    <cellStyle name="Normal 6 10 4 5 3" xfId="40843"/>
    <cellStyle name="Normal 6 10 4 6" xfId="17595"/>
    <cellStyle name="Normal 6 10 4 6 2" xfId="40845"/>
    <cellStyle name="Normal 6 10 4 7" xfId="40830"/>
    <cellStyle name="Normal 6 10 4_Sheet3" xfId="17596"/>
    <cellStyle name="Normal 6 10 5" xfId="17597"/>
    <cellStyle name="Normal 6 10 5 2" xfId="17598"/>
    <cellStyle name="Normal 6 10 5 2 2" xfId="17599"/>
    <cellStyle name="Normal 6 10 5 2 2 2" xfId="40848"/>
    <cellStyle name="Normal 6 10 5 2 3" xfId="40847"/>
    <cellStyle name="Normal 6 10 5 2_Sheet3" xfId="17600"/>
    <cellStyle name="Normal 6 10 5 3" xfId="17601"/>
    <cellStyle name="Normal 6 10 5 3 2" xfId="40850"/>
    <cellStyle name="Normal 6 10 5 3 3" xfId="40849"/>
    <cellStyle name="Normal 6 10 5 4" xfId="17602"/>
    <cellStyle name="Normal 6 10 5 4 2" xfId="40852"/>
    <cellStyle name="Normal 6 10 5 4 3" xfId="40851"/>
    <cellStyle name="Normal 6 10 5 5" xfId="17603"/>
    <cellStyle name="Normal 6 10 5 5 2" xfId="40853"/>
    <cellStyle name="Normal 6 10 5 6" xfId="40846"/>
    <cellStyle name="Normal 6 10 5_Sheet3" xfId="17604"/>
    <cellStyle name="Normal 6 10 6" xfId="17605"/>
    <cellStyle name="Normal 6 10 6 2" xfId="17606"/>
    <cellStyle name="Normal 6 10 6 2 2" xfId="40855"/>
    <cellStyle name="Normal 6 10 6 3" xfId="40854"/>
    <cellStyle name="Normal 6 10 6_Sheet3" xfId="17607"/>
    <cellStyle name="Normal 6 10 7" xfId="17608"/>
    <cellStyle name="Normal 6 10 7 2" xfId="40857"/>
    <cellStyle name="Normal 6 10 7 3" xfId="40856"/>
    <cellStyle name="Normal 6 10 8" xfId="17609"/>
    <cellStyle name="Normal 6 10 8 2" xfId="40859"/>
    <cellStyle name="Normal 6 10 8 3" xfId="40858"/>
    <cellStyle name="Normal 6 10 9" xfId="17610"/>
    <cellStyle name="Normal 6 10 9 2" xfId="40860"/>
    <cellStyle name="Normal 6 10_Sheet3" xfId="17611"/>
    <cellStyle name="Normal 6 11" xfId="17612"/>
    <cellStyle name="Normal 6 11 10" xfId="40861"/>
    <cellStyle name="Normal 6 11 2" xfId="17613"/>
    <cellStyle name="Normal 6 11 2 2" xfId="17614"/>
    <cellStyle name="Normal 6 11 2 2 2" xfId="17615"/>
    <cellStyle name="Normal 6 11 2 2 2 2" xfId="17616"/>
    <cellStyle name="Normal 6 11 2 2 2 2 2" xfId="40865"/>
    <cellStyle name="Normal 6 11 2 2 2 3" xfId="40864"/>
    <cellStyle name="Normal 6 11 2 2 2_Sheet3" xfId="17617"/>
    <cellStyle name="Normal 6 11 2 2 3" xfId="17618"/>
    <cellStyle name="Normal 6 11 2 2 3 2" xfId="40867"/>
    <cellStyle name="Normal 6 11 2 2 3 3" xfId="40866"/>
    <cellStyle name="Normal 6 11 2 2 4" xfId="17619"/>
    <cellStyle name="Normal 6 11 2 2 4 2" xfId="40869"/>
    <cellStyle name="Normal 6 11 2 2 4 3" xfId="40868"/>
    <cellStyle name="Normal 6 11 2 2 5" xfId="17620"/>
    <cellStyle name="Normal 6 11 2 2 5 2" xfId="40870"/>
    <cellStyle name="Normal 6 11 2 2 6" xfId="40863"/>
    <cellStyle name="Normal 6 11 2 2_Sheet3" xfId="17621"/>
    <cellStyle name="Normal 6 11 2 3" xfId="17622"/>
    <cellStyle name="Normal 6 11 2 3 2" xfId="17623"/>
    <cellStyle name="Normal 6 11 2 3 2 2" xfId="40872"/>
    <cellStyle name="Normal 6 11 2 3 3" xfId="40871"/>
    <cellStyle name="Normal 6 11 2 3_Sheet3" xfId="17624"/>
    <cellStyle name="Normal 6 11 2 4" xfId="17625"/>
    <cellStyle name="Normal 6 11 2 4 2" xfId="40874"/>
    <cellStyle name="Normal 6 11 2 4 3" xfId="40873"/>
    <cellStyle name="Normal 6 11 2 5" xfId="17626"/>
    <cellStyle name="Normal 6 11 2 5 2" xfId="40876"/>
    <cellStyle name="Normal 6 11 2 5 3" xfId="40875"/>
    <cellStyle name="Normal 6 11 2 6" xfId="17627"/>
    <cellStyle name="Normal 6 11 2 6 2" xfId="40877"/>
    <cellStyle name="Normal 6 11 2 7" xfId="40862"/>
    <cellStyle name="Normal 6 11 2_Sheet3" xfId="17628"/>
    <cellStyle name="Normal 6 11 3" xfId="17629"/>
    <cellStyle name="Normal 6 11 3 2" xfId="17630"/>
    <cellStyle name="Normal 6 11 3 2 2" xfId="17631"/>
    <cellStyle name="Normal 6 11 3 2 2 2" xfId="17632"/>
    <cellStyle name="Normal 6 11 3 2 2 2 2" xfId="40881"/>
    <cellStyle name="Normal 6 11 3 2 2 3" xfId="40880"/>
    <cellStyle name="Normal 6 11 3 2 2_Sheet3" xfId="17633"/>
    <cellStyle name="Normal 6 11 3 2 3" xfId="17634"/>
    <cellStyle name="Normal 6 11 3 2 3 2" xfId="40883"/>
    <cellStyle name="Normal 6 11 3 2 3 3" xfId="40882"/>
    <cellStyle name="Normal 6 11 3 2 4" xfId="17635"/>
    <cellStyle name="Normal 6 11 3 2 4 2" xfId="40885"/>
    <cellStyle name="Normal 6 11 3 2 4 3" xfId="40884"/>
    <cellStyle name="Normal 6 11 3 2 5" xfId="17636"/>
    <cellStyle name="Normal 6 11 3 2 5 2" xfId="40886"/>
    <cellStyle name="Normal 6 11 3 2 6" xfId="40879"/>
    <cellStyle name="Normal 6 11 3 2_Sheet3" xfId="17637"/>
    <cellStyle name="Normal 6 11 3 3" xfId="17638"/>
    <cellStyle name="Normal 6 11 3 3 2" xfId="17639"/>
    <cellStyle name="Normal 6 11 3 3 2 2" xfId="40888"/>
    <cellStyle name="Normal 6 11 3 3 3" xfId="40887"/>
    <cellStyle name="Normal 6 11 3 3_Sheet3" xfId="17640"/>
    <cellStyle name="Normal 6 11 3 4" xfId="17641"/>
    <cellStyle name="Normal 6 11 3 4 2" xfId="40890"/>
    <cellStyle name="Normal 6 11 3 4 3" xfId="40889"/>
    <cellStyle name="Normal 6 11 3 5" xfId="17642"/>
    <cellStyle name="Normal 6 11 3 5 2" xfId="40892"/>
    <cellStyle name="Normal 6 11 3 5 3" xfId="40891"/>
    <cellStyle name="Normal 6 11 3 6" xfId="17643"/>
    <cellStyle name="Normal 6 11 3 6 2" xfId="40893"/>
    <cellStyle name="Normal 6 11 3 7" xfId="40878"/>
    <cellStyle name="Normal 6 11 3_Sheet3" xfId="17644"/>
    <cellStyle name="Normal 6 11 4" xfId="17645"/>
    <cellStyle name="Normal 6 11 4 2" xfId="17646"/>
    <cellStyle name="Normal 6 11 4 2 2" xfId="17647"/>
    <cellStyle name="Normal 6 11 4 2 2 2" xfId="17648"/>
    <cellStyle name="Normal 6 11 4 2 2 2 2" xfId="40897"/>
    <cellStyle name="Normal 6 11 4 2 2 3" xfId="40896"/>
    <cellStyle name="Normal 6 11 4 2 2_Sheet3" xfId="17649"/>
    <cellStyle name="Normal 6 11 4 2 3" xfId="17650"/>
    <cellStyle name="Normal 6 11 4 2 3 2" xfId="40899"/>
    <cellStyle name="Normal 6 11 4 2 3 3" xfId="40898"/>
    <cellStyle name="Normal 6 11 4 2 4" xfId="17651"/>
    <cellStyle name="Normal 6 11 4 2 4 2" xfId="40901"/>
    <cellStyle name="Normal 6 11 4 2 4 3" xfId="40900"/>
    <cellStyle name="Normal 6 11 4 2 5" xfId="17652"/>
    <cellStyle name="Normal 6 11 4 2 5 2" xfId="40902"/>
    <cellStyle name="Normal 6 11 4 2 6" xfId="40895"/>
    <cellStyle name="Normal 6 11 4 2_Sheet3" xfId="17653"/>
    <cellStyle name="Normal 6 11 4 3" xfId="17654"/>
    <cellStyle name="Normal 6 11 4 3 2" xfId="17655"/>
    <cellStyle name="Normal 6 11 4 3 2 2" xfId="40904"/>
    <cellStyle name="Normal 6 11 4 3 3" xfId="40903"/>
    <cellStyle name="Normal 6 11 4 3_Sheet3" xfId="17656"/>
    <cellStyle name="Normal 6 11 4 4" xfId="17657"/>
    <cellStyle name="Normal 6 11 4 4 2" xfId="40906"/>
    <cellStyle name="Normal 6 11 4 4 3" xfId="40905"/>
    <cellStyle name="Normal 6 11 4 5" xfId="17658"/>
    <cellStyle name="Normal 6 11 4 5 2" xfId="40908"/>
    <cellStyle name="Normal 6 11 4 5 3" xfId="40907"/>
    <cellStyle name="Normal 6 11 4 6" xfId="17659"/>
    <cellStyle name="Normal 6 11 4 6 2" xfId="40909"/>
    <cellStyle name="Normal 6 11 4 7" xfId="40894"/>
    <cellStyle name="Normal 6 11 4_Sheet3" xfId="17660"/>
    <cellStyle name="Normal 6 11 5" xfId="17661"/>
    <cellStyle name="Normal 6 11 5 2" xfId="17662"/>
    <cellStyle name="Normal 6 11 5 2 2" xfId="17663"/>
    <cellStyle name="Normal 6 11 5 2 2 2" xfId="40912"/>
    <cellStyle name="Normal 6 11 5 2 3" xfId="40911"/>
    <cellStyle name="Normal 6 11 5 2_Sheet3" xfId="17664"/>
    <cellStyle name="Normal 6 11 5 3" xfId="17665"/>
    <cellStyle name="Normal 6 11 5 3 2" xfId="40914"/>
    <cellStyle name="Normal 6 11 5 3 3" xfId="40913"/>
    <cellStyle name="Normal 6 11 5 4" xfId="17666"/>
    <cellStyle name="Normal 6 11 5 4 2" xfId="40916"/>
    <cellStyle name="Normal 6 11 5 4 3" xfId="40915"/>
    <cellStyle name="Normal 6 11 5 5" xfId="17667"/>
    <cellStyle name="Normal 6 11 5 5 2" xfId="40917"/>
    <cellStyle name="Normal 6 11 5 6" xfId="40910"/>
    <cellStyle name="Normal 6 11 5_Sheet3" xfId="17668"/>
    <cellStyle name="Normal 6 11 6" xfId="17669"/>
    <cellStyle name="Normal 6 11 6 2" xfId="17670"/>
    <cellStyle name="Normal 6 11 6 2 2" xfId="40919"/>
    <cellStyle name="Normal 6 11 6 3" xfId="40918"/>
    <cellStyle name="Normal 6 11 6_Sheet3" xfId="17671"/>
    <cellStyle name="Normal 6 11 7" xfId="17672"/>
    <cellStyle name="Normal 6 11 7 2" xfId="40921"/>
    <cellStyle name="Normal 6 11 7 3" xfId="40920"/>
    <cellStyle name="Normal 6 11 8" xfId="17673"/>
    <cellStyle name="Normal 6 11 8 2" xfId="40923"/>
    <cellStyle name="Normal 6 11 8 3" xfId="40922"/>
    <cellStyle name="Normal 6 11 9" xfId="17674"/>
    <cellStyle name="Normal 6 11 9 2" xfId="40924"/>
    <cellStyle name="Normal 6 11_Sheet3" xfId="17675"/>
    <cellStyle name="Normal 6 12" xfId="17676"/>
    <cellStyle name="Normal 6 12 10" xfId="40925"/>
    <cellStyle name="Normal 6 12 2" xfId="17677"/>
    <cellStyle name="Normal 6 12 2 2" xfId="17678"/>
    <cellStyle name="Normal 6 12 2 2 2" xfId="17679"/>
    <cellStyle name="Normal 6 12 2 2 2 2" xfId="17680"/>
    <cellStyle name="Normal 6 12 2 2 2 2 2" xfId="40929"/>
    <cellStyle name="Normal 6 12 2 2 2 3" xfId="40928"/>
    <cellStyle name="Normal 6 12 2 2 2_Sheet3" xfId="17681"/>
    <cellStyle name="Normal 6 12 2 2 3" xfId="17682"/>
    <cellStyle name="Normal 6 12 2 2 3 2" xfId="40931"/>
    <cellStyle name="Normal 6 12 2 2 3 3" xfId="40930"/>
    <cellStyle name="Normal 6 12 2 2 4" xfId="17683"/>
    <cellStyle name="Normal 6 12 2 2 4 2" xfId="40933"/>
    <cellStyle name="Normal 6 12 2 2 4 3" xfId="40932"/>
    <cellStyle name="Normal 6 12 2 2 5" xfId="17684"/>
    <cellStyle name="Normal 6 12 2 2 5 2" xfId="40934"/>
    <cellStyle name="Normal 6 12 2 2 6" xfId="40927"/>
    <cellStyle name="Normal 6 12 2 2_Sheet3" xfId="17685"/>
    <cellStyle name="Normal 6 12 2 3" xfId="17686"/>
    <cellStyle name="Normal 6 12 2 3 2" xfId="17687"/>
    <cellStyle name="Normal 6 12 2 3 2 2" xfId="40936"/>
    <cellStyle name="Normal 6 12 2 3 3" xfId="40935"/>
    <cellStyle name="Normal 6 12 2 3_Sheet3" xfId="17688"/>
    <cellStyle name="Normal 6 12 2 4" xfId="17689"/>
    <cellStyle name="Normal 6 12 2 4 2" xfId="40938"/>
    <cellStyle name="Normal 6 12 2 4 3" xfId="40937"/>
    <cellStyle name="Normal 6 12 2 5" xfId="17690"/>
    <cellStyle name="Normal 6 12 2 5 2" xfId="40940"/>
    <cellStyle name="Normal 6 12 2 5 3" xfId="40939"/>
    <cellStyle name="Normal 6 12 2 6" xfId="17691"/>
    <cellStyle name="Normal 6 12 2 6 2" xfId="40941"/>
    <cellStyle name="Normal 6 12 2 7" xfId="40926"/>
    <cellStyle name="Normal 6 12 2_Sheet3" xfId="17692"/>
    <cellStyle name="Normal 6 12 3" xfId="17693"/>
    <cellStyle name="Normal 6 12 3 2" xfId="17694"/>
    <cellStyle name="Normal 6 12 3 2 2" xfId="17695"/>
    <cellStyle name="Normal 6 12 3 2 2 2" xfId="17696"/>
    <cellStyle name="Normal 6 12 3 2 2 2 2" xfId="40945"/>
    <cellStyle name="Normal 6 12 3 2 2 3" xfId="40944"/>
    <cellStyle name="Normal 6 12 3 2 2_Sheet3" xfId="17697"/>
    <cellStyle name="Normal 6 12 3 2 3" xfId="17698"/>
    <cellStyle name="Normal 6 12 3 2 3 2" xfId="40947"/>
    <cellStyle name="Normal 6 12 3 2 3 3" xfId="40946"/>
    <cellStyle name="Normal 6 12 3 2 4" xfId="17699"/>
    <cellStyle name="Normal 6 12 3 2 4 2" xfId="40949"/>
    <cellStyle name="Normal 6 12 3 2 4 3" xfId="40948"/>
    <cellStyle name="Normal 6 12 3 2 5" xfId="17700"/>
    <cellStyle name="Normal 6 12 3 2 5 2" xfId="40950"/>
    <cellStyle name="Normal 6 12 3 2 6" xfId="40943"/>
    <cellStyle name="Normal 6 12 3 2_Sheet3" xfId="17701"/>
    <cellStyle name="Normal 6 12 3 3" xfId="17702"/>
    <cellStyle name="Normal 6 12 3 3 2" xfId="17703"/>
    <cellStyle name="Normal 6 12 3 3 2 2" xfId="40952"/>
    <cellStyle name="Normal 6 12 3 3 3" xfId="40951"/>
    <cellStyle name="Normal 6 12 3 3_Sheet3" xfId="17704"/>
    <cellStyle name="Normal 6 12 3 4" xfId="17705"/>
    <cellStyle name="Normal 6 12 3 4 2" xfId="40954"/>
    <cellStyle name="Normal 6 12 3 4 3" xfId="40953"/>
    <cellStyle name="Normal 6 12 3 5" xfId="17706"/>
    <cellStyle name="Normal 6 12 3 5 2" xfId="40956"/>
    <cellStyle name="Normal 6 12 3 5 3" xfId="40955"/>
    <cellStyle name="Normal 6 12 3 6" xfId="17707"/>
    <cellStyle name="Normal 6 12 3 6 2" xfId="40957"/>
    <cellStyle name="Normal 6 12 3 7" xfId="40942"/>
    <cellStyle name="Normal 6 12 3_Sheet3" xfId="17708"/>
    <cellStyle name="Normal 6 12 4" xfId="17709"/>
    <cellStyle name="Normal 6 12 4 2" xfId="17710"/>
    <cellStyle name="Normal 6 12 4 2 2" xfId="17711"/>
    <cellStyle name="Normal 6 12 4 2 2 2" xfId="17712"/>
    <cellStyle name="Normal 6 12 4 2 2 2 2" xfId="40961"/>
    <cellStyle name="Normal 6 12 4 2 2 3" xfId="40960"/>
    <cellStyle name="Normal 6 12 4 2 2_Sheet3" xfId="17713"/>
    <cellStyle name="Normal 6 12 4 2 3" xfId="17714"/>
    <cellStyle name="Normal 6 12 4 2 3 2" xfId="40963"/>
    <cellStyle name="Normal 6 12 4 2 3 3" xfId="40962"/>
    <cellStyle name="Normal 6 12 4 2 4" xfId="17715"/>
    <cellStyle name="Normal 6 12 4 2 4 2" xfId="40965"/>
    <cellStyle name="Normal 6 12 4 2 4 3" xfId="40964"/>
    <cellStyle name="Normal 6 12 4 2 5" xfId="17716"/>
    <cellStyle name="Normal 6 12 4 2 5 2" xfId="40966"/>
    <cellStyle name="Normal 6 12 4 2 6" xfId="40959"/>
    <cellStyle name="Normal 6 12 4 2_Sheet3" xfId="17717"/>
    <cellStyle name="Normal 6 12 4 3" xfId="17718"/>
    <cellStyle name="Normal 6 12 4 3 2" xfId="17719"/>
    <cellStyle name="Normal 6 12 4 3 2 2" xfId="40968"/>
    <cellStyle name="Normal 6 12 4 3 3" xfId="40967"/>
    <cellStyle name="Normal 6 12 4 3_Sheet3" xfId="17720"/>
    <cellStyle name="Normal 6 12 4 4" xfId="17721"/>
    <cellStyle name="Normal 6 12 4 4 2" xfId="40970"/>
    <cellStyle name="Normal 6 12 4 4 3" xfId="40969"/>
    <cellStyle name="Normal 6 12 4 5" xfId="17722"/>
    <cellStyle name="Normal 6 12 4 5 2" xfId="40972"/>
    <cellStyle name="Normal 6 12 4 5 3" xfId="40971"/>
    <cellStyle name="Normal 6 12 4 6" xfId="17723"/>
    <cellStyle name="Normal 6 12 4 6 2" xfId="40973"/>
    <cellStyle name="Normal 6 12 4 7" xfId="40958"/>
    <cellStyle name="Normal 6 12 4_Sheet3" xfId="17724"/>
    <cellStyle name="Normal 6 12 5" xfId="17725"/>
    <cellStyle name="Normal 6 12 5 2" xfId="17726"/>
    <cellStyle name="Normal 6 12 5 2 2" xfId="17727"/>
    <cellStyle name="Normal 6 12 5 2 2 2" xfId="40976"/>
    <cellStyle name="Normal 6 12 5 2 3" xfId="40975"/>
    <cellStyle name="Normal 6 12 5 2_Sheet3" xfId="17728"/>
    <cellStyle name="Normal 6 12 5 3" xfId="17729"/>
    <cellStyle name="Normal 6 12 5 3 2" xfId="40978"/>
    <cellStyle name="Normal 6 12 5 3 3" xfId="40977"/>
    <cellStyle name="Normal 6 12 5 4" xfId="17730"/>
    <cellStyle name="Normal 6 12 5 4 2" xfId="40980"/>
    <cellStyle name="Normal 6 12 5 4 3" xfId="40979"/>
    <cellStyle name="Normal 6 12 5 5" xfId="17731"/>
    <cellStyle name="Normal 6 12 5 5 2" xfId="40981"/>
    <cellStyle name="Normal 6 12 5 6" xfId="40974"/>
    <cellStyle name="Normal 6 12 5_Sheet3" xfId="17732"/>
    <cellStyle name="Normal 6 12 6" xfId="17733"/>
    <cellStyle name="Normal 6 12 6 2" xfId="17734"/>
    <cellStyle name="Normal 6 12 6 2 2" xfId="40983"/>
    <cellStyle name="Normal 6 12 6 3" xfId="40982"/>
    <cellStyle name="Normal 6 12 6_Sheet3" xfId="17735"/>
    <cellStyle name="Normal 6 12 7" xfId="17736"/>
    <cellStyle name="Normal 6 12 7 2" xfId="40985"/>
    <cellStyle name="Normal 6 12 7 3" xfId="40984"/>
    <cellStyle name="Normal 6 12 8" xfId="17737"/>
    <cellStyle name="Normal 6 12 8 2" xfId="40987"/>
    <cellStyle name="Normal 6 12 8 3" xfId="40986"/>
    <cellStyle name="Normal 6 12 9" xfId="17738"/>
    <cellStyle name="Normal 6 12 9 2" xfId="40988"/>
    <cellStyle name="Normal 6 12_Sheet3" xfId="17739"/>
    <cellStyle name="Normal 6 13" xfId="17740"/>
    <cellStyle name="Normal 6 13 10" xfId="40989"/>
    <cellStyle name="Normal 6 13 2" xfId="17741"/>
    <cellStyle name="Normal 6 13 2 2" xfId="17742"/>
    <cellStyle name="Normal 6 13 2 2 2" xfId="17743"/>
    <cellStyle name="Normal 6 13 2 2 2 2" xfId="17744"/>
    <cellStyle name="Normal 6 13 2 2 2 2 2" xfId="40993"/>
    <cellStyle name="Normal 6 13 2 2 2 3" xfId="40992"/>
    <cellStyle name="Normal 6 13 2 2 2_Sheet3" xfId="17745"/>
    <cellStyle name="Normal 6 13 2 2 3" xfId="17746"/>
    <cellStyle name="Normal 6 13 2 2 3 2" xfId="40995"/>
    <cellStyle name="Normal 6 13 2 2 3 3" xfId="40994"/>
    <cellStyle name="Normal 6 13 2 2 4" xfId="17747"/>
    <cellStyle name="Normal 6 13 2 2 4 2" xfId="40997"/>
    <cellStyle name="Normal 6 13 2 2 4 3" xfId="40996"/>
    <cellStyle name="Normal 6 13 2 2 5" xfId="17748"/>
    <cellStyle name="Normal 6 13 2 2 5 2" xfId="40998"/>
    <cellStyle name="Normal 6 13 2 2 6" xfId="40991"/>
    <cellStyle name="Normal 6 13 2 2_Sheet3" xfId="17749"/>
    <cellStyle name="Normal 6 13 2 3" xfId="17750"/>
    <cellStyle name="Normal 6 13 2 3 2" xfId="17751"/>
    <cellStyle name="Normal 6 13 2 3 2 2" xfId="41000"/>
    <cellStyle name="Normal 6 13 2 3 3" xfId="40999"/>
    <cellStyle name="Normal 6 13 2 3_Sheet3" xfId="17752"/>
    <cellStyle name="Normal 6 13 2 4" xfId="17753"/>
    <cellStyle name="Normal 6 13 2 4 2" xfId="41002"/>
    <cellStyle name="Normal 6 13 2 4 3" xfId="41001"/>
    <cellStyle name="Normal 6 13 2 5" xfId="17754"/>
    <cellStyle name="Normal 6 13 2 5 2" xfId="41004"/>
    <cellStyle name="Normal 6 13 2 5 3" xfId="41003"/>
    <cellStyle name="Normal 6 13 2 6" xfId="17755"/>
    <cellStyle name="Normal 6 13 2 6 2" xfId="41005"/>
    <cellStyle name="Normal 6 13 2 7" xfId="40990"/>
    <cellStyle name="Normal 6 13 2_Sheet3" xfId="17756"/>
    <cellStyle name="Normal 6 13 3" xfId="17757"/>
    <cellStyle name="Normal 6 13 3 2" xfId="17758"/>
    <cellStyle name="Normal 6 13 3 2 2" xfId="17759"/>
    <cellStyle name="Normal 6 13 3 2 2 2" xfId="17760"/>
    <cellStyle name="Normal 6 13 3 2 2 2 2" xfId="41009"/>
    <cellStyle name="Normal 6 13 3 2 2 3" xfId="41008"/>
    <cellStyle name="Normal 6 13 3 2 2_Sheet3" xfId="17761"/>
    <cellStyle name="Normal 6 13 3 2 3" xfId="17762"/>
    <cellStyle name="Normal 6 13 3 2 3 2" xfId="41011"/>
    <cellStyle name="Normal 6 13 3 2 3 3" xfId="41010"/>
    <cellStyle name="Normal 6 13 3 2 4" xfId="17763"/>
    <cellStyle name="Normal 6 13 3 2 4 2" xfId="41013"/>
    <cellStyle name="Normal 6 13 3 2 4 3" xfId="41012"/>
    <cellStyle name="Normal 6 13 3 2 5" xfId="17764"/>
    <cellStyle name="Normal 6 13 3 2 5 2" xfId="41014"/>
    <cellStyle name="Normal 6 13 3 2 6" xfId="41007"/>
    <cellStyle name="Normal 6 13 3 2_Sheet3" xfId="17765"/>
    <cellStyle name="Normal 6 13 3 3" xfId="17766"/>
    <cellStyle name="Normal 6 13 3 3 2" xfId="17767"/>
    <cellStyle name="Normal 6 13 3 3 2 2" xfId="41016"/>
    <cellStyle name="Normal 6 13 3 3 3" xfId="41015"/>
    <cellStyle name="Normal 6 13 3 3_Sheet3" xfId="17768"/>
    <cellStyle name="Normal 6 13 3 4" xfId="17769"/>
    <cellStyle name="Normal 6 13 3 4 2" xfId="41018"/>
    <cellStyle name="Normal 6 13 3 4 3" xfId="41017"/>
    <cellStyle name="Normal 6 13 3 5" xfId="17770"/>
    <cellStyle name="Normal 6 13 3 5 2" xfId="41020"/>
    <cellStyle name="Normal 6 13 3 5 3" xfId="41019"/>
    <cellStyle name="Normal 6 13 3 6" xfId="17771"/>
    <cellStyle name="Normal 6 13 3 6 2" xfId="41021"/>
    <cellStyle name="Normal 6 13 3 7" xfId="41006"/>
    <cellStyle name="Normal 6 13 3_Sheet3" xfId="17772"/>
    <cellStyle name="Normal 6 13 4" xfId="17773"/>
    <cellStyle name="Normal 6 13 4 2" xfId="17774"/>
    <cellStyle name="Normal 6 13 4 2 2" xfId="17775"/>
    <cellStyle name="Normal 6 13 4 2 2 2" xfId="17776"/>
    <cellStyle name="Normal 6 13 4 2 2 2 2" xfId="41025"/>
    <cellStyle name="Normal 6 13 4 2 2 3" xfId="41024"/>
    <cellStyle name="Normal 6 13 4 2 2_Sheet3" xfId="17777"/>
    <cellStyle name="Normal 6 13 4 2 3" xfId="17778"/>
    <cellStyle name="Normal 6 13 4 2 3 2" xfId="41027"/>
    <cellStyle name="Normal 6 13 4 2 3 3" xfId="41026"/>
    <cellStyle name="Normal 6 13 4 2 4" xfId="17779"/>
    <cellStyle name="Normal 6 13 4 2 4 2" xfId="41029"/>
    <cellStyle name="Normal 6 13 4 2 4 3" xfId="41028"/>
    <cellStyle name="Normal 6 13 4 2 5" xfId="17780"/>
    <cellStyle name="Normal 6 13 4 2 5 2" xfId="41030"/>
    <cellStyle name="Normal 6 13 4 2 6" xfId="41023"/>
    <cellStyle name="Normal 6 13 4 2_Sheet3" xfId="17781"/>
    <cellStyle name="Normal 6 13 4 3" xfId="17782"/>
    <cellStyle name="Normal 6 13 4 3 2" xfId="17783"/>
    <cellStyle name="Normal 6 13 4 3 2 2" xfId="41032"/>
    <cellStyle name="Normal 6 13 4 3 3" xfId="41031"/>
    <cellStyle name="Normal 6 13 4 3_Sheet3" xfId="17784"/>
    <cellStyle name="Normal 6 13 4 4" xfId="17785"/>
    <cellStyle name="Normal 6 13 4 4 2" xfId="41034"/>
    <cellStyle name="Normal 6 13 4 4 3" xfId="41033"/>
    <cellStyle name="Normal 6 13 4 5" xfId="17786"/>
    <cellStyle name="Normal 6 13 4 5 2" xfId="41036"/>
    <cellStyle name="Normal 6 13 4 5 3" xfId="41035"/>
    <cellStyle name="Normal 6 13 4 6" xfId="17787"/>
    <cellStyle name="Normal 6 13 4 6 2" xfId="41037"/>
    <cellStyle name="Normal 6 13 4 7" xfId="41022"/>
    <cellStyle name="Normal 6 13 4_Sheet3" xfId="17788"/>
    <cellStyle name="Normal 6 13 5" xfId="17789"/>
    <cellStyle name="Normal 6 13 5 2" xfId="17790"/>
    <cellStyle name="Normal 6 13 5 2 2" xfId="17791"/>
    <cellStyle name="Normal 6 13 5 2 2 2" xfId="41040"/>
    <cellStyle name="Normal 6 13 5 2 3" xfId="41039"/>
    <cellStyle name="Normal 6 13 5 2_Sheet3" xfId="17792"/>
    <cellStyle name="Normal 6 13 5 3" xfId="17793"/>
    <cellStyle name="Normal 6 13 5 3 2" xfId="41042"/>
    <cellStyle name="Normal 6 13 5 3 3" xfId="41041"/>
    <cellStyle name="Normal 6 13 5 4" xfId="17794"/>
    <cellStyle name="Normal 6 13 5 4 2" xfId="41044"/>
    <cellStyle name="Normal 6 13 5 4 3" xfId="41043"/>
    <cellStyle name="Normal 6 13 5 5" xfId="17795"/>
    <cellStyle name="Normal 6 13 5 5 2" xfId="41045"/>
    <cellStyle name="Normal 6 13 5 6" xfId="41038"/>
    <cellStyle name="Normal 6 13 5_Sheet3" xfId="17796"/>
    <cellStyle name="Normal 6 13 6" xfId="17797"/>
    <cellStyle name="Normal 6 13 6 2" xfId="17798"/>
    <cellStyle name="Normal 6 13 6 2 2" xfId="41047"/>
    <cellStyle name="Normal 6 13 6 3" xfId="41046"/>
    <cellStyle name="Normal 6 13 6_Sheet3" xfId="17799"/>
    <cellStyle name="Normal 6 13 7" xfId="17800"/>
    <cellStyle name="Normal 6 13 7 2" xfId="41049"/>
    <cellStyle name="Normal 6 13 7 3" xfId="41048"/>
    <cellStyle name="Normal 6 13 8" xfId="17801"/>
    <cellStyle name="Normal 6 13 8 2" xfId="41051"/>
    <cellStyle name="Normal 6 13 8 3" xfId="41050"/>
    <cellStyle name="Normal 6 13 9" xfId="17802"/>
    <cellStyle name="Normal 6 13 9 2" xfId="41052"/>
    <cellStyle name="Normal 6 13_Sheet3" xfId="17803"/>
    <cellStyle name="Normal 6 14" xfId="17804"/>
    <cellStyle name="Normal 6 14 10" xfId="41053"/>
    <cellStyle name="Normal 6 14 2" xfId="17805"/>
    <cellStyle name="Normal 6 14 2 2" xfId="17806"/>
    <cellStyle name="Normal 6 14 2 2 2" xfId="17807"/>
    <cellStyle name="Normal 6 14 2 2 2 2" xfId="17808"/>
    <cellStyle name="Normal 6 14 2 2 2 2 2" xfId="41057"/>
    <cellStyle name="Normal 6 14 2 2 2 3" xfId="41056"/>
    <cellStyle name="Normal 6 14 2 2 2_Sheet3" xfId="17809"/>
    <cellStyle name="Normal 6 14 2 2 3" xfId="17810"/>
    <cellStyle name="Normal 6 14 2 2 3 2" xfId="41059"/>
    <cellStyle name="Normal 6 14 2 2 3 3" xfId="41058"/>
    <cellStyle name="Normal 6 14 2 2 4" xfId="17811"/>
    <cellStyle name="Normal 6 14 2 2 4 2" xfId="41061"/>
    <cellStyle name="Normal 6 14 2 2 4 3" xfId="41060"/>
    <cellStyle name="Normal 6 14 2 2 5" xfId="17812"/>
    <cellStyle name="Normal 6 14 2 2 5 2" xfId="41062"/>
    <cellStyle name="Normal 6 14 2 2 6" xfId="41055"/>
    <cellStyle name="Normal 6 14 2 2_Sheet3" xfId="17813"/>
    <cellStyle name="Normal 6 14 2 3" xfId="17814"/>
    <cellStyle name="Normal 6 14 2 3 2" xfId="17815"/>
    <cellStyle name="Normal 6 14 2 3 2 2" xfId="41064"/>
    <cellStyle name="Normal 6 14 2 3 3" xfId="41063"/>
    <cellStyle name="Normal 6 14 2 3_Sheet3" xfId="17816"/>
    <cellStyle name="Normal 6 14 2 4" xfId="17817"/>
    <cellStyle name="Normal 6 14 2 4 2" xfId="41066"/>
    <cellStyle name="Normal 6 14 2 4 3" xfId="41065"/>
    <cellStyle name="Normal 6 14 2 5" xfId="17818"/>
    <cellStyle name="Normal 6 14 2 5 2" xfId="41068"/>
    <cellStyle name="Normal 6 14 2 5 3" xfId="41067"/>
    <cellStyle name="Normal 6 14 2 6" xfId="17819"/>
    <cellStyle name="Normal 6 14 2 6 2" xfId="41069"/>
    <cellStyle name="Normal 6 14 2 7" xfId="41054"/>
    <cellStyle name="Normal 6 14 2_Sheet3" xfId="17820"/>
    <cellStyle name="Normal 6 14 3" xfId="17821"/>
    <cellStyle name="Normal 6 14 3 2" xfId="17822"/>
    <cellStyle name="Normal 6 14 3 2 2" xfId="17823"/>
    <cellStyle name="Normal 6 14 3 2 2 2" xfId="17824"/>
    <cellStyle name="Normal 6 14 3 2 2 2 2" xfId="41073"/>
    <cellStyle name="Normal 6 14 3 2 2 3" xfId="41072"/>
    <cellStyle name="Normal 6 14 3 2 2_Sheet3" xfId="17825"/>
    <cellStyle name="Normal 6 14 3 2 3" xfId="17826"/>
    <cellStyle name="Normal 6 14 3 2 3 2" xfId="41075"/>
    <cellStyle name="Normal 6 14 3 2 3 3" xfId="41074"/>
    <cellStyle name="Normal 6 14 3 2 4" xfId="17827"/>
    <cellStyle name="Normal 6 14 3 2 4 2" xfId="41077"/>
    <cellStyle name="Normal 6 14 3 2 4 3" xfId="41076"/>
    <cellStyle name="Normal 6 14 3 2 5" xfId="17828"/>
    <cellStyle name="Normal 6 14 3 2 5 2" xfId="41078"/>
    <cellStyle name="Normal 6 14 3 2 6" xfId="41071"/>
    <cellStyle name="Normal 6 14 3 2_Sheet3" xfId="17829"/>
    <cellStyle name="Normal 6 14 3 3" xfId="17830"/>
    <cellStyle name="Normal 6 14 3 3 2" xfId="17831"/>
    <cellStyle name="Normal 6 14 3 3 2 2" xfId="41080"/>
    <cellStyle name="Normal 6 14 3 3 3" xfId="41079"/>
    <cellStyle name="Normal 6 14 3 3_Sheet3" xfId="17832"/>
    <cellStyle name="Normal 6 14 3 4" xfId="17833"/>
    <cellStyle name="Normal 6 14 3 4 2" xfId="41082"/>
    <cellStyle name="Normal 6 14 3 4 3" xfId="41081"/>
    <cellStyle name="Normal 6 14 3 5" xfId="17834"/>
    <cellStyle name="Normal 6 14 3 5 2" xfId="41084"/>
    <cellStyle name="Normal 6 14 3 5 3" xfId="41083"/>
    <cellStyle name="Normal 6 14 3 6" xfId="17835"/>
    <cellStyle name="Normal 6 14 3 6 2" xfId="41085"/>
    <cellStyle name="Normal 6 14 3 7" xfId="41070"/>
    <cellStyle name="Normal 6 14 3_Sheet3" xfId="17836"/>
    <cellStyle name="Normal 6 14 4" xfId="17837"/>
    <cellStyle name="Normal 6 14 4 2" xfId="17838"/>
    <cellStyle name="Normal 6 14 4 2 2" xfId="17839"/>
    <cellStyle name="Normal 6 14 4 2 2 2" xfId="17840"/>
    <cellStyle name="Normal 6 14 4 2 2 2 2" xfId="41089"/>
    <cellStyle name="Normal 6 14 4 2 2 3" xfId="41088"/>
    <cellStyle name="Normal 6 14 4 2 2_Sheet3" xfId="17841"/>
    <cellStyle name="Normal 6 14 4 2 3" xfId="17842"/>
    <cellStyle name="Normal 6 14 4 2 3 2" xfId="41091"/>
    <cellStyle name="Normal 6 14 4 2 3 3" xfId="41090"/>
    <cellStyle name="Normal 6 14 4 2 4" xfId="17843"/>
    <cellStyle name="Normal 6 14 4 2 4 2" xfId="41093"/>
    <cellStyle name="Normal 6 14 4 2 4 3" xfId="41092"/>
    <cellStyle name="Normal 6 14 4 2 5" xfId="17844"/>
    <cellStyle name="Normal 6 14 4 2 5 2" xfId="41094"/>
    <cellStyle name="Normal 6 14 4 2 6" xfId="41087"/>
    <cellStyle name="Normal 6 14 4 2_Sheet3" xfId="17845"/>
    <cellStyle name="Normal 6 14 4 3" xfId="17846"/>
    <cellStyle name="Normal 6 14 4 3 2" xfId="17847"/>
    <cellStyle name="Normal 6 14 4 3 2 2" xfId="41096"/>
    <cellStyle name="Normal 6 14 4 3 3" xfId="41095"/>
    <cellStyle name="Normal 6 14 4 3_Sheet3" xfId="17848"/>
    <cellStyle name="Normal 6 14 4 4" xfId="17849"/>
    <cellStyle name="Normal 6 14 4 4 2" xfId="41098"/>
    <cellStyle name="Normal 6 14 4 4 3" xfId="41097"/>
    <cellStyle name="Normal 6 14 4 5" xfId="17850"/>
    <cellStyle name="Normal 6 14 4 5 2" xfId="41100"/>
    <cellStyle name="Normal 6 14 4 5 3" xfId="41099"/>
    <cellStyle name="Normal 6 14 4 6" xfId="17851"/>
    <cellStyle name="Normal 6 14 4 6 2" xfId="41101"/>
    <cellStyle name="Normal 6 14 4 7" xfId="41086"/>
    <cellStyle name="Normal 6 14 4_Sheet3" xfId="17852"/>
    <cellStyle name="Normal 6 14 5" xfId="17853"/>
    <cellStyle name="Normal 6 14 5 2" xfId="17854"/>
    <cellStyle name="Normal 6 14 5 2 2" xfId="17855"/>
    <cellStyle name="Normal 6 14 5 2 2 2" xfId="41104"/>
    <cellStyle name="Normal 6 14 5 2 3" xfId="41103"/>
    <cellStyle name="Normal 6 14 5 2_Sheet3" xfId="17856"/>
    <cellStyle name="Normal 6 14 5 3" xfId="17857"/>
    <cellStyle name="Normal 6 14 5 3 2" xfId="41106"/>
    <cellStyle name="Normal 6 14 5 3 3" xfId="41105"/>
    <cellStyle name="Normal 6 14 5 4" xfId="17858"/>
    <cellStyle name="Normal 6 14 5 4 2" xfId="41108"/>
    <cellStyle name="Normal 6 14 5 4 3" xfId="41107"/>
    <cellStyle name="Normal 6 14 5 5" xfId="17859"/>
    <cellStyle name="Normal 6 14 5 5 2" xfId="41109"/>
    <cellStyle name="Normal 6 14 5 6" xfId="41102"/>
    <cellStyle name="Normal 6 14 5_Sheet3" xfId="17860"/>
    <cellStyle name="Normal 6 14 6" xfId="17861"/>
    <cellStyle name="Normal 6 14 6 2" xfId="17862"/>
    <cellStyle name="Normal 6 14 6 2 2" xfId="41111"/>
    <cellStyle name="Normal 6 14 6 3" xfId="41110"/>
    <cellStyle name="Normal 6 14 6_Sheet3" xfId="17863"/>
    <cellStyle name="Normal 6 14 7" xfId="17864"/>
    <cellStyle name="Normal 6 14 7 2" xfId="41113"/>
    <cellStyle name="Normal 6 14 7 3" xfId="41112"/>
    <cellStyle name="Normal 6 14 8" xfId="17865"/>
    <cellStyle name="Normal 6 14 8 2" xfId="41115"/>
    <cellStyle name="Normal 6 14 8 3" xfId="41114"/>
    <cellStyle name="Normal 6 14 9" xfId="17866"/>
    <cellStyle name="Normal 6 14 9 2" xfId="41116"/>
    <cellStyle name="Normal 6 14_Sheet3" xfId="17867"/>
    <cellStyle name="Normal 6 15" xfId="17868"/>
    <cellStyle name="Normal 6 15 10" xfId="41117"/>
    <cellStyle name="Normal 6 15 2" xfId="17869"/>
    <cellStyle name="Normal 6 15 2 2" xfId="17870"/>
    <cellStyle name="Normal 6 15 2 2 2" xfId="17871"/>
    <cellStyle name="Normal 6 15 2 2 2 2" xfId="17872"/>
    <cellStyle name="Normal 6 15 2 2 2 2 2" xfId="41121"/>
    <cellStyle name="Normal 6 15 2 2 2 3" xfId="41120"/>
    <cellStyle name="Normal 6 15 2 2 2_Sheet3" xfId="17873"/>
    <cellStyle name="Normal 6 15 2 2 3" xfId="17874"/>
    <cellStyle name="Normal 6 15 2 2 3 2" xfId="41123"/>
    <cellStyle name="Normal 6 15 2 2 3 3" xfId="41122"/>
    <cellStyle name="Normal 6 15 2 2 4" xfId="17875"/>
    <cellStyle name="Normal 6 15 2 2 4 2" xfId="41125"/>
    <cellStyle name="Normal 6 15 2 2 4 3" xfId="41124"/>
    <cellStyle name="Normal 6 15 2 2 5" xfId="17876"/>
    <cellStyle name="Normal 6 15 2 2 5 2" xfId="41126"/>
    <cellStyle name="Normal 6 15 2 2 6" xfId="41119"/>
    <cellStyle name="Normal 6 15 2 2_Sheet3" xfId="17877"/>
    <cellStyle name="Normal 6 15 2 3" xfId="17878"/>
    <cellStyle name="Normal 6 15 2 3 2" xfId="17879"/>
    <cellStyle name="Normal 6 15 2 3 2 2" xfId="41128"/>
    <cellStyle name="Normal 6 15 2 3 3" xfId="41127"/>
    <cellStyle name="Normal 6 15 2 3_Sheet3" xfId="17880"/>
    <cellStyle name="Normal 6 15 2 4" xfId="17881"/>
    <cellStyle name="Normal 6 15 2 4 2" xfId="41130"/>
    <cellStyle name="Normal 6 15 2 4 3" xfId="41129"/>
    <cellStyle name="Normal 6 15 2 5" xfId="17882"/>
    <cellStyle name="Normal 6 15 2 5 2" xfId="41132"/>
    <cellStyle name="Normal 6 15 2 5 3" xfId="41131"/>
    <cellStyle name="Normal 6 15 2 6" xfId="17883"/>
    <cellStyle name="Normal 6 15 2 6 2" xfId="41133"/>
    <cellStyle name="Normal 6 15 2 7" xfId="41118"/>
    <cellStyle name="Normal 6 15 2_Sheet3" xfId="17884"/>
    <cellStyle name="Normal 6 15 3" xfId="17885"/>
    <cellStyle name="Normal 6 15 3 2" xfId="17886"/>
    <cellStyle name="Normal 6 15 3 2 2" xfId="17887"/>
    <cellStyle name="Normal 6 15 3 2 2 2" xfId="17888"/>
    <cellStyle name="Normal 6 15 3 2 2 2 2" xfId="41137"/>
    <cellStyle name="Normal 6 15 3 2 2 3" xfId="41136"/>
    <cellStyle name="Normal 6 15 3 2 2_Sheet3" xfId="17889"/>
    <cellStyle name="Normal 6 15 3 2 3" xfId="17890"/>
    <cellStyle name="Normal 6 15 3 2 3 2" xfId="41139"/>
    <cellStyle name="Normal 6 15 3 2 3 3" xfId="41138"/>
    <cellStyle name="Normal 6 15 3 2 4" xfId="17891"/>
    <cellStyle name="Normal 6 15 3 2 4 2" xfId="41141"/>
    <cellStyle name="Normal 6 15 3 2 4 3" xfId="41140"/>
    <cellStyle name="Normal 6 15 3 2 5" xfId="17892"/>
    <cellStyle name="Normal 6 15 3 2 5 2" xfId="41142"/>
    <cellStyle name="Normal 6 15 3 2 6" xfId="41135"/>
    <cellStyle name="Normal 6 15 3 2_Sheet3" xfId="17893"/>
    <cellStyle name="Normal 6 15 3 3" xfId="17894"/>
    <cellStyle name="Normal 6 15 3 3 2" xfId="17895"/>
    <cellStyle name="Normal 6 15 3 3 2 2" xfId="41144"/>
    <cellStyle name="Normal 6 15 3 3 3" xfId="41143"/>
    <cellStyle name="Normal 6 15 3 3_Sheet3" xfId="17896"/>
    <cellStyle name="Normal 6 15 3 4" xfId="17897"/>
    <cellStyle name="Normal 6 15 3 4 2" xfId="41146"/>
    <cellStyle name="Normal 6 15 3 4 3" xfId="41145"/>
    <cellStyle name="Normal 6 15 3 5" xfId="17898"/>
    <cellStyle name="Normal 6 15 3 5 2" xfId="41148"/>
    <cellStyle name="Normal 6 15 3 5 3" xfId="41147"/>
    <cellStyle name="Normal 6 15 3 6" xfId="17899"/>
    <cellStyle name="Normal 6 15 3 6 2" xfId="41149"/>
    <cellStyle name="Normal 6 15 3 7" xfId="41134"/>
    <cellStyle name="Normal 6 15 3_Sheet3" xfId="17900"/>
    <cellStyle name="Normal 6 15 4" xfId="17901"/>
    <cellStyle name="Normal 6 15 4 2" xfId="17902"/>
    <cellStyle name="Normal 6 15 4 2 2" xfId="17903"/>
    <cellStyle name="Normal 6 15 4 2 2 2" xfId="17904"/>
    <cellStyle name="Normal 6 15 4 2 2 2 2" xfId="41153"/>
    <cellStyle name="Normal 6 15 4 2 2 3" xfId="41152"/>
    <cellStyle name="Normal 6 15 4 2 2_Sheet3" xfId="17905"/>
    <cellStyle name="Normal 6 15 4 2 3" xfId="17906"/>
    <cellStyle name="Normal 6 15 4 2 3 2" xfId="41155"/>
    <cellStyle name="Normal 6 15 4 2 3 3" xfId="41154"/>
    <cellStyle name="Normal 6 15 4 2 4" xfId="17907"/>
    <cellStyle name="Normal 6 15 4 2 4 2" xfId="41157"/>
    <cellStyle name="Normal 6 15 4 2 4 3" xfId="41156"/>
    <cellStyle name="Normal 6 15 4 2 5" xfId="17908"/>
    <cellStyle name="Normal 6 15 4 2 5 2" xfId="41158"/>
    <cellStyle name="Normal 6 15 4 2 6" xfId="41151"/>
    <cellStyle name="Normal 6 15 4 2_Sheet3" xfId="17909"/>
    <cellStyle name="Normal 6 15 4 3" xfId="17910"/>
    <cellStyle name="Normal 6 15 4 3 2" xfId="17911"/>
    <cellStyle name="Normal 6 15 4 3 2 2" xfId="41160"/>
    <cellStyle name="Normal 6 15 4 3 3" xfId="41159"/>
    <cellStyle name="Normal 6 15 4 3_Sheet3" xfId="17912"/>
    <cellStyle name="Normal 6 15 4 4" xfId="17913"/>
    <cellStyle name="Normal 6 15 4 4 2" xfId="41162"/>
    <cellStyle name="Normal 6 15 4 4 3" xfId="41161"/>
    <cellStyle name="Normal 6 15 4 5" xfId="17914"/>
    <cellStyle name="Normal 6 15 4 5 2" xfId="41164"/>
    <cellStyle name="Normal 6 15 4 5 3" xfId="41163"/>
    <cellStyle name="Normal 6 15 4 6" xfId="17915"/>
    <cellStyle name="Normal 6 15 4 6 2" xfId="41165"/>
    <cellStyle name="Normal 6 15 4 7" xfId="41150"/>
    <cellStyle name="Normal 6 15 4_Sheet3" xfId="17916"/>
    <cellStyle name="Normal 6 15 5" xfId="17917"/>
    <cellStyle name="Normal 6 15 5 2" xfId="17918"/>
    <cellStyle name="Normal 6 15 5 2 2" xfId="17919"/>
    <cellStyle name="Normal 6 15 5 2 2 2" xfId="41168"/>
    <cellStyle name="Normal 6 15 5 2 3" xfId="41167"/>
    <cellStyle name="Normal 6 15 5 2_Sheet3" xfId="17920"/>
    <cellStyle name="Normal 6 15 5 3" xfId="17921"/>
    <cellStyle name="Normal 6 15 5 3 2" xfId="41170"/>
    <cellStyle name="Normal 6 15 5 3 3" xfId="41169"/>
    <cellStyle name="Normal 6 15 5 4" xfId="17922"/>
    <cellStyle name="Normal 6 15 5 4 2" xfId="41172"/>
    <cellStyle name="Normal 6 15 5 4 3" xfId="41171"/>
    <cellStyle name="Normal 6 15 5 5" xfId="17923"/>
    <cellStyle name="Normal 6 15 5 5 2" xfId="41173"/>
    <cellStyle name="Normal 6 15 5 6" xfId="41166"/>
    <cellStyle name="Normal 6 15 5_Sheet3" xfId="17924"/>
    <cellStyle name="Normal 6 15 6" xfId="17925"/>
    <cellStyle name="Normal 6 15 6 2" xfId="17926"/>
    <cellStyle name="Normal 6 15 6 2 2" xfId="41175"/>
    <cellStyle name="Normal 6 15 6 3" xfId="41174"/>
    <cellStyle name="Normal 6 15 6_Sheet3" xfId="17927"/>
    <cellStyle name="Normal 6 15 7" xfId="17928"/>
    <cellStyle name="Normal 6 15 7 2" xfId="41177"/>
    <cellStyle name="Normal 6 15 7 3" xfId="41176"/>
    <cellStyle name="Normal 6 15 8" xfId="17929"/>
    <cellStyle name="Normal 6 15 8 2" xfId="41179"/>
    <cellStyle name="Normal 6 15 8 3" xfId="41178"/>
    <cellStyle name="Normal 6 15 9" xfId="17930"/>
    <cellStyle name="Normal 6 15 9 2" xfId="41180"/>
    <cellStyle name="Normal 6 15_Sheet3" xfId="17931"/>
    <cellStyle name="Normal 6 16" xfId="17932"/>
    <cellStyle name="Normal 6 16 10" xfId="41181"/>
    <cellStyle name="Normal 6 16 2" xfId="17933"/>
    <cellStyle name="Normal 6 16 2 2" xfId="17934"/>
    <cellStyle name="Normal 6 16 2 2 2" xfId="17935"/>
    <cellStyle name="Normal 6 16 2 2 2 2" xfId="17936"/>
    <cellStyle name="Normal 6 16 2 2 2 2 2" xfId="41185"/>
    <cellStyle name="Normal 6 16 2 2 2 3" xfId="41184"/>
    <cellStyle name="Normal 6 16 2 2 2_Sheet3" xfId="17937"/>
    <cellStyle name="Normal 6 16 2 2 3" xfId="17938"/>
    <cellStyle name="Normal 6 16 2 2 3 2" xfId="41187"/>
    <cellStyle name="Normal 6 16 2 2 3 3" xfId="41186"/>
    <cellStyle name="Normal 6 16 2 2 4" xfId="17939"/>
    <cellStyle name="Normal 6 16 2 2 4 2" xfId="41189"/>
    <cellStyle name="Normal 6 16 2 2 4 3" xfId="41188"/>
    <cellStyle name="Normal 6 16 2 2 5" xfId="17940"/>
    <cellStyle name="Normal 6 16 2 2 5 2" xfId="41190"/>
    <cellStyle name="Normal 6 16 2 2 6" xfId="41183"/>
    <cellStyle name="Normal 6 16 2 2_Sheet3" xfId="17941"/>
    <cellStyle name="Normal 6 16 2 3" xfId="17942"/>
    <cellStyle name="Normal 6 16 2 3 2" xfId="17943"/>
    <cellStyle name="Normal 6 16 2 3 2 2" xfId="41192"/>
    <cellStyle name="Normal 6 16 2 3 3" xfId="41191"/>
    <cellStyle name="Normal 6 16 2 3_Sheet3" xfId="17944"/>
    <cellStyle name="Normal 6 16 2 4" xfId="17945"/>
    <cellStyle name="Normal 6 16 2 4 2" xfId="41194"/>
    <cellStyle name="Normal 6 16 2 4 3" xfId="41193"/>
    <cellStyle name="Normal 6 16 2 5" xfId="17946"/>
    <cellStyle name="Normal 6 16 2 5 2" xfId="41196"/>
    <cellStyle name="Normal 6 16 2 5 3" xfId="41195"/>
    <cellStyle name="Normal 6 16 2 6" xfId="17947"/>
    <cellStyle name="Normal 6 16 2 6 2" xfId="41197"/>
    <cellStyle name="Normal 6 16 2 7" xfId="41182"/>
    <cellStyle name="Normal 6 16 2_Sheet3" xfId="17948"/>
    <cellStyle name="Normal 6 16 3" xfId="17949"/>
    <cellStyle name="Normal 6 16 3 2" xfId="17950"/>
    <cellStyle name="Normal 6 16 3 2 2" xfId="17951"/>
    <cellStyle name="Normal 6 16 3 2 2 2" xfId="17952"/>
    <cellStyle name="Normal 6 16 3 2 2 2 2" xfId="41201"/>
    <cellStyle name="Normal 6 16 3 2 2 3" xfId="41200"/>
    <cellStyle name="Normal 6 16 3 2 2_Sheet3" xfId="17953"/>
    <cellStyle name="Normal 6 16 3 2 3" xfId="17954"/>
    <cellStyle name="Normal 6 16 3 2 3 2" xfId="41203"/>
    <cellStyle name="Normal 6 16 3 2 3 3" xfId="41202"/>
    <cellStyle name="Normal 6 16 3 2 4" xfId="17955"/>
    <cellStyle name="Normal 6 16 3 2 4 2" xfId="41205"/>
    <cellStyle name="Normal 6 16 3 2 4 3" xfId="41204"/>
    <cellStyle name="Normal 6 16 3 2 5" xfId="17956"/>
    <cellStyle name="Normal 6 16 3 2 5 2" xfId="41206"/>
    <cellStyle name="Normal 6 16 3 2 6" xfId="41199"/>
    <cellStyle name="Normal 6 16 3 2_Sheet3" xfId="17957"/>
    <cellStyle name="Normal 6 16 3 3" xfId="17958"/>
    <cellStyle name="Normal 6 16 3 3 2" xfId="17959"/>
    <cellStyle name="Normal 6 16 3 3 2 2" xfId="41208"/>
    <cellStyle name="Normal 6 16 3 3 3" xfId="41207"/>
    <cellStyle name="Normal 6 16 3 3_Sheet3" xfId="17960"/>
    <cellStyle name="Normal 6 16 3 4" xfId="17961"/>
    <cellStyle name="Normal 6 16 3 4 2" xfId="41210"/>
    <cellStyle name="Normal 6 16 3 4 3" xfId="41209"/>
    <cellStyle name="Normal 6 16 3 5" xfId="17962"/>
    <cellStyle name="Normal 6 16 3 5 2" xfId="41212"/>
    <cellStyle name="Normal 6 16 3 5 3" xfId="41211"/>
    <cellStyle name="Normal 6 16 3 6" xfId="17963"/>
    <cellStyle name="Normal 6 16 3 6 2" xfId="41213"/>
    <cellStyle name="Normal 6 16 3 7" xfId="41198"/>
    <cellStyle name="Normal 6 16 3_Sheet3" xfId="17964"/>
    <cellStyle name="Normal 6 16 4" xfId="17965"/>
    <cellStyle name="Normal 6 16 4 2" xfId="17966"/>
    <cellStyle name="Normal 6 16 4 2 2" xfId="17967"/>
    <cellStyle name="Normal 6 16 4 2 2 2" xfId="17968"/>
    <cellStyle name="Normal 6 16 4 2 2 2 2" xfId="41217"/>
    <cellStyle name="Normal 6 16 4 2 2 3" xfId="41216"/>
    <cellStyle name="Normal 6 16 4 2 2_Sheet3" xfId="17969"/>
    <cellStyle name="Normal 6 16 4 2 3" xfId="17970"/>
    <cellStyle name="Normal 6 16 4 2 3 2" xfId="41219"/>
    <cellStyle name="Normal 6 16 4 2 3 3" xfId="41218"/>
    <cellStyle name="Normal 6 16 4 2 4" xfId="17971"/>
    <cellStyle name="Normal 6 16 4 2 4 2" xfId="41221"/>
    <cellStyle name="Normal 6 16 4 2 4 3" xfId="41220"/>
    <cellStyle name="Normal 6 16 4 2 5" xfId="17972"/>
    <cellStyle name="Normal 6 16 4 2 5 2" xfId="41222"/>
    <cellStyle name="Normal 6 16 4 2 6" xfId="41215"/>
    <cellStyle name="Normal 6 16 4 2_Sheet3" xfId="17973"/>
    <cellStyle name="Normal 6 16 4 3" xfId="17974"/>
    <cellStyle name="Normal 6 16 4 3 2" xfId="17975"/>
    <cellStyle name="Normal 6 16 4 3 2 2" xfId="41224"/>
    <cellStyle name="Normal 6 16 4 3 3" xfId="41223"/>
    <cellStyle name="Normal 6 16 4 3_Sheet3" xfId="17976"/>
    <cellStyle name="Normal 6 16 4 4" xfId="17977"/>
    <cellStyle name="Normal 6 16 4 4 2" xfId="41226"/>
    <cellStyle name="Normal 6 16 4 4 3" xfId="41225"/>
    <cellStyle name="Normal 6 16 4 5" xfId="17978"/>
    <cellStyle name="Normal 6 16 4 5 2" xfId="41228"/>
    <cellStyle name="Normal 6 16 4 5 3" xfId="41227"/>
    <cellStyle name="Normal 6 16 4 6" xfId="17979"/>
    <cellStyle name="Normal 6 16 4 6 2" xfId="41229"/>
    <cellStyle name="Normal 6 16 4 7" xfId="41214"/>
    <cellStyle name="Normal 6 16 4_Sheet3" xfId="17980"/>
    <cellStyle name="Normal 6 16 5" xfId="17981"/>
    <cellStyle name="Normal 6 16 5 2" xfId="17982"/>
    <cellStyle name="Normal 6 16 5 2 2" xfId="17983"/>
    <cellStyle name="Normal 6 16 5 2 2 2" xfId="41232"/>
    <cellStyle name="Normal 6 16 5 2 3" xfId="41231"/>
    <cellStyle name="Normal 6 16 5 2_Sheet3" xfId="17984"/>
    <cellStyle name="Normal 6 16 5 3" xfId="17985"/>
    <cellStyle name="Normal 6 16 5 3 2" xfId="41234"/>
    <cellStyle name="Normal 6 16 5 3 3" xfId="41233"/>
    <cellStyle name="Normal 6 16 5 4" xfId="17986"/>
    <cellStyle name="Normal 6 16 5 4 2" xfId="41236"/>
    <cellStyle name="Normal 6 16 5 4 3" xfId="41235"/>
    <cellStyle name="Normal 6 16 5 5" xfId="17987"/>
    <cellStyle name="Normal 6 16 5 5 2" xfId="41237"/>
    <cellStyle name="Normal 6 16 5 6" xfId="41230"/>
    <cellStyle name="Normal 6 16 5_Sheet3" xfId="17988"/>
    <cellStyle name="Normal 6 16 6" xfId="17989"/>
    <cellStyle name="Normal 6 16 6 2" xfId="17990"/>
    <cellStyle name="Normal 6 16 6 2 2" xfId="41239"/>
    <cellStyle name="Normal 6 16 6 3" xfId="41238"/>
    <cellStyle name="Normal 6 16 6_Sheet3" xfId="17991"/>
    <cellStyle name="Normal 6 16 7" xfId="17992"/>
    <cellStyle name="Normal 6 16 7 2" xfId="41241"/>
    <cellStyle name="Normal 6 16 7 3" xfId="41240"/>
    <cellStyle name="Normal 6 16 8" xfId="17993"/>
    <cellStyle name="Normal 6 16 8 2" xfId="41243"/>
    <cellStyle name="Normal 6 16 8 3" xfId="41242"/>
    <cellStyle name="Normal 6 16 9" xfId="17994"/>
    <cellStyle name="Normal 6 16 9 2" xfId="41244"/>
    <cellStyle name="Normal 6 16_Sheet3" xfId="17995"/>
    <cellStyle name="Normal 6 17" xfId="17996"/>
    <cellStyle name="Normal 6 17 10" xfId="41245"/>
    <cellStyle name="Normal 6 17 2" xfId="17997"/>
    <cellStyle name="Normal 6 17 2 2" xfId="17998"/>
    <cellStyle name="Normal 6 17 2 2 2" xfId="17999"/>
    <cellStyle name="Normal 6 17 2 2 2 2" xfId="18000"/>
    <cellStyle name="Normal 6 17 2 2 2 2 2" xfId="41249"/>
    <cellStyle name="Normal 6 17 2 2 2 3" xfId="41248"/>
    <cellStyle name="Normal 6 17 2 2 2_Sheet3" xfId="18001"/>
    <cellStyle name="Normal 6 17 2 2 3" xfId="18002"/>
    <cellStyle name="Normal 6 17 2 2 3 2" xfId="41251"/>
    <cellStyle name="Normal 6 17 2 2 3 3" xfId="41250"/>
    <cellStyle name="Normal 6 17 2 2 4" xfId="18003"/>
    <cellStyle name="Normal 6 17 2 2 4 2" xfId="41253"/>
    <cellStyle name="Normal 6 17 2 2 4 3" xfId="41252"/>
    <cellStyle name="Normal 6 17 2 2 5" xfId="18004"/>
    <cellStyle name="Normal 6 17 2 2 5 2" xfId="41254"/>
    <cellStyle name="Normal 6 17 2 2 6" xfId="41247"/>
    <cellStyle name="Normal 6 17 2 2_Sheet3" xfId="18005"/>
    <cellStyle name="Normal 6 17 2 3" xfId="18006"/>
    <cellStyle name="Normal 6 17 2 3 2" xfId="18007"/>
    <cellStyle name="Normal 6 17 2 3 2 2" xfId="41256"/>
    <cellStyle name="Normal 6 17 2 3 3" xfId="41255"/>
    <cellStyle name="Normal 6 17 2 3_Sheet3" xfId="18008"/>
    <cellStyle name="Normal 6 17 2 4" xfId="18009"/>
    <cellStyle name="Normal 6 17 2 4 2" xfId="41258"/>
    <cellStyle name="Normal 6 17 2 4 3" xfId="41257"/>
    <cellStyle name="Normal 6 17 2 5" xfId="18010"/>
    <cellStyle name="Normal 6 17 2 5 2" xfId="41260"/>
    <cellStyle name="Normal 6 17 2 5 3" xfId="41259"/>
    <cellStyle name="Normal 6 17 2 6" xfId="18011"/>
    <cellStyle name="Normal 6 17 2 6 2" xfId="41261"/>
    <cellStyle name="Normal 6 17 2 7" xfId="41246"/>
    <cellStyle name="Normal 6 17 2_Sheet3" xfId="18012"/>
    <cellStyle name="Normal 6 17 3" xfId="18013"/>
    <cellStyle name="Normal 6 17 3 2" xfId="18014"/>
    <cellStyle name="Normal 6 17 3 2 2" xfId="18015"/>
    <cellStyle name="Normal 6 17 3 2 2 2" xfId="18016"/>
    <cellStyle name="Normal 6 17 3 2 2 2 2" xfId="41265"/>
    <cellStyle name="Normal 6 17 3 2 2 3" xfId="41264"/>
    <cellStyle name="Normal 6 17 3 2 2_Sheet3" xfId="18017"/>
    <cellStyle name="Normal 6 17 3 2 3" xfId="18018"/>
    <cellStyle name="Normal 6 17 3 2 3 2" xfId="41267"/>
    <cellStyle name="Normal 6 17 3 2 3 3" xfId="41266"/>
    <cellStyle name="Normal 6 17 3 2 4" xfId="18019"/>
    <cellStyle name="Normal 6 17 3 2 4 2" xfId="41269"/>
    <cellStyle name="Normal 6 17 3 2 4 3" xfId="41268"/>
    <cellStyle name="Normal 6 17 3 2 5" xfId="18020"/>
    <cellStyle name="Normal 6 17 3 2 5 2" xfId="41270"/>
    <cellStyle name="Normal 6 17 3 2 6" xfId="41263"/>
    <cellStyle name="Normal 6 17 3 2_Sheet3" xfId="18021"/>
    <cellStyle name="Normal 6 17 3 3" xfId="18022"/>
    <cellStyle name="Normal 6 17 3 3 2" xfId="18023"/>
    <cellStyle name="Normal 6 17 3 3 2 2" xfId="41272"/>
    <cellStyle name="Normal 6 17 3 3 3" xfId="41271"/>
    <cellStyle name="Normal 6 17 3 3_Sheet3" xfId="18024"/>
    <cellStyle name="Normal 6 17 3 4" xfId="18025"/>
    <cellStyle name="Normal 6 17 3 4 2" xfId="41274"/>
    <cellStyle name="Normal 6 17 3 4 3" xfId="41273"/>
    <cellStyle name="Normal 6 17 3 5" xfId="18026"/>
    <cellStyle name="Normal 6 17 3 5 2" xfId="41276"/>
    <cellStyle name="Normal 6 17 3 5 3" xfId="41275"/>
    <cellStyle name="Normal 6 17 3 6" xfId="18027"/>
    <cellStyle name="Normal 6 17 3 6 2" xfId="41277"/>
    <cellStyle name="Normal 6 17 3 7" xfId="41262"/>
    <cellStyle name="Normal 6 17 3_Sheet3" xfId="18028"/>
    <cellStyle name="Normal 6 17 4" xfId="18029"/>
    <cellStyle name="Normal 6 17 4 2" xfId="18030"/>
    <cellStyle name="Normal 6 17 4 2 2" xfId="18031"/>
    <cellStyle name="Normal 6 17 4 2 2 2" xfId="18032"/>
    <cellStyle name="Normal 6 17 4 2 2 2 2" xfId="41281"/>
    <cellStyle name="Normal 6 17 4 2 2 3" xfId="41280"/>
    <cellStyle name="Normal 6 17 4 2 2_Sheet3" xfId="18033"/>
    <cellStyle name="Normal 6 17 4 2 3" xfId="18034"/>
    <cellStyle name="Normal 6 17 4 2 3 2" xfId="41283"/>
    <cellStyle name="Normal 6 17 4 2 3 3" xfId="41282"/>
    <cellStyle name="Normal 6 17 4 2 4" xfId="18035"/>
    <cellStyle name="Normal 6 17 4 2 4 2" xfId="41285"/>
    <cellStyle name="Normal 6 17 4 2 4 3" xfId="41284"/>
    <cellStyle name="Normal 6 17 4 2 5" xfId="18036"/>
    <cellStyle name="Normal 6 17 4 2 5 2" xfId="41286"/>
    <cellStyle name="Normal 6 17 4 2 6" xfId="41279"/>
    <cellStyle name="Normal 6 17 4 2_Sheet3" xfId="18037"/>
    <cellStyle name="Normal 6 17 4 3" xfId="18038"/>
    <cellStyle name="Normal 6 17 4 3 2" xfId="18039"/>
    <cellStyle name="Normal 6 17 4 3 2 2" xfId="41288"/>
    <cellStyle name="Normal 6 17 4 3 3" xfId="41287"/>
    <cellStyle name="Normal 6 17 4 3_Sheet3" xfId="18040"/>
    <cellStyle name="Normal 6 17 4 4" xfId="18041"/>
    <cellStyle name="Normal 6 17 4 4 2" xfId="41290"/>
    <cellStyle name="Normal 6 17 4 4 3" xfId="41289"/>
    <cellStyle name="Normal 6 17 4 5" xfId="18042"/>
    <cellStyle name="Normal 6 17 4 5 2" xfId="41292"/>
    <cellStyle name="Normal 6 17 4 5 3" xfId="41291"/>
    <cellStyle name="Normal 6 17 4 6" xfId="18043"/>
    <cellStyle name="Normal 6 17 4 6 2" xfId="41293"/>
    <cellStyle name="Normal 6 17 4 7" xfId="41278"/>
    <cellStyle name="Normal 6 17 4_Sheet3" xfId="18044"/>
    <cellStyle name="Normal 6 17 5" xfId="18045"/>
    <cellStyle name="Normal 6 17 5 2" xfId="18046"/>
    <cellStyle name="Normal 6 17 5 2 2" xfId="18047"/>
    <cellStyle name="Normal 6 17 5 2 2 2" xfId="41296"/>
    <cellStyle name="Normal 6 17 5 2 3" xfId="41295"/>
    <cellStyle name="Normal 6 17 5 2_Sheet3" xfId="18048"/>
    <cellStyle name="Normal 6 17 5 3" xfId="18049"/>
    <cellStyle name="Normal 6 17 5 3 2" xfId="41298"/>
    <cellStyle name="Normal 6 17 5 3 3" xfId="41297"/>
    <cellStyle name="Normal 6 17 5 4" xfId="18050"/>
    <cellStyle name="Normal 6 17 5 4 2" xfId="41300"/>
    <cellStyle name="Normal 6 17 5 4 3" xfId="41299"/>
    <cellStyle name="Normal 6 17 5 5" xfId="18051"/>
    <cellStyle name="Normal 6 17 5 5 2" xfId="41301"/>
    <cellStyle name="Normal 6 17 5 6" xfId="41294"/>
    <cellStyle name="Normal 6 17 5_Sheet3" xfId="18052"/>
    <cellStyle name="Normal 6 17 6" xfId="18053"/>
    <cellStyle name="Normal 6 17 6 2" xfId="18054"/>
    <cellStyle name="Normal 6 17 6 2 2" xfId="41303"/>
    <cellStyle name="Normal 6 17 6 3" xfId="41302"/>
    <cellStyle name="Normal 6 17 6_Sheet3" xfId="18055"/>
    <cellStyle name="Normal 6 17 7" xfId="18056"/>
    <cellStyle name="Normal 6 17 7 2" xfId="41305"/>
    <cellStyle name="Normal 6 17 7 3" xfId="41304"/>
    <cellStyle name="Normal 6 17 8" xfId="18057"/>
    <cellStyle name="Normal 6 17 8 2" xfId="41307"/>
    <cellStyle name="Normal 6 17 8 3" xfId="41306"/>
    <cellStyle name="Normal 6 17 9" xfId="18058"/>
    <cellStyle name="Normal 6 17 9 2" xfId="41308"/>
    <cellStyle name="Normal 6 17_Sheet3" xfId="18059"/>
    <cellStyle name="Normal 6 18" xfId="18060"/>
    <cellStyle name="Normal 6 18 2" xfId="18061"/>
    <cellStyle name="Normal 6 18 2 2" xfId="18062"/>
    <cellStyle name="Normal 6 18 2 2 2" xfId="18063"/>
    <cellStyle name="Normal 6 18 2 2 2 2" xfId="41312"/>
    <cellStyle name="Normal 6 18 2 2 3" xfId="41311"/>
    <cellStyle name="Normal 6 18 2 2_Sheet3" xfId="18064"/>
    <cellStyle name="Normal 6 18 2 3" xfId="18065"/>
    <cellStyle name="Normal 6 18 2 3 2" xfId="41314"/>
    <cellStyle name="Normal 6 18 2 3 3" xfId="41313"/>
    <cellStyle name="Normal 6 18 2 4" xfId="18066"/>
    <cellStyle name="Normal 6 18 2 4 2" xfId="41316"/>
    <cellStyle name="Normal 6 18 2 4 3" xfId="41315"/>
    <cellStyle name="Normal 6 18 2 5" xfId="18067"/>
    <cellStyle name="Normal 6 18 2 5 2" xfId="41317"/>
    <cellStyle name="Normal 6 18 2 6" xfId="41310"/>
    <cellStyle name="Normal 6 18 2_Sheet3" xfId="18068"/>
    <cellStyle name="Normal 6 18 3" xfId="18069"/>
    <cellStyle name="Normal 6 18 3 2" xfId="18070"/>
    <cellStyle name="Normal 6 18 3 2 2" xfId="41319"/>
    <cellStyle name="Normal 6 18 3 3" xfId="41318"/>
    <cellStyle name="Normal 6 18 3_Sheet3" xfId="18071"/>
    <cellStyle name="Normal 6 18 4" xfId="18072"/>
    <cellStyle name="Normal 6 18 4 2" xfId="41321"/>
    <cellStyle name="Normal 6 18 4 3" xfId="41320"/>
    <cellStyle name="Normal 6 18 5" xfId="18073"/>
    <cellStyle name="Normal 6 18 5 2" xfId="41323"/>
    <cellStyle name="Normal 6 18 5 3" xfId="41322"/>
    <cellStyle name="Normal 6 18 6" xfId="18074"/>
    <cellStyle name="Normal 6 18 6 2" xfId="41324"/>
    <cellStyle name="Normal 6 18 7" xfId="41309"/>
    <cellStyle name="Normal 6 18_Sheet3" xfId="18075"/>
    <cellStyle name="Normal 6 19" xfId="18076"/>
    <cellStyle name="Normal 6 19 2" xfId="18077"/>
    <cellStyle name="Normal 6 19 2 2" xfId="18078"/>
    <cellStyle name="Normal 6 19 2 2 2" xfId="18079"/>
    <cellStyle name="Normal 6 19 2 2 2 2" xfId="41328"/>
    <cellStyle name="Normal 6 19 2 2 3" xfId="41327"/>
    <cellStyle name="Normal 6 19 2 2_Sheet3" xfId="18080"/>
    <cellStyle name="Normal 6 19 2 3" xfId="18081"/>
    <cellStyle name="Normal 6 19 2 3 2" xfId="41330"/>
    <cellStyle name="Normal 6 19 2 3 3" xfId="41329"/>
    <cellStyle name="Normal 6 19 2 4" xfId="18082"/>
    <cellStyle name="Normal 6 19 2 4 2" xfId="41332"/>
    <cellStyle name="Normal 6 19 2 4 3" xfId="41331"/>
    <cellStyle name="Normal 6 19 2 5" xfId="18083"/>
    <cellStyle name="Normal 6 19 2 5 2" xfId="41333"/>
    <cellStyle name="Normal 6 19 2 6" xfId="41326"/>
    <cellStyle name="Normal 6 19 2_Sheet3" xfId="18084"/>
    <cellStyle name="Normal 6 19 3" xfId="18085"/>
    <cellStyle name="Normal 6 19 3 2" xfId="18086"/>
    <cellStyle name="Normal 6 19 3 2 2" xfId="41335"/>
    <cellStyle name="Normal 6 19 3 3" xfId="41334"/>
    <cellStyle name="Normal 6 19 3_Sheet3" xfId="18087"/>
    <cellStyle name="Normal 6 19 4" xfId="18088"/>
    <cellStyle name="Normal 6 19 4 2" xfId="41337"/>
    <cellStyle name="Normal 6 19 4 3" xfId="41336"/>
    <cellStyle name="Normal 6 19 5" xfId="18089"/>
    <cellStyle name="Normal 6 19 5 2" xfId="41339"/>
    <cellStyle name="Normal 6 19 5 3" xfId="41338"/>
    <cellStyle name="Normal 6 19 6" xfId="18090"/>
    <cellStyle name="Normal 6 19 6 2" xfId="41340"/>
    <cellStyle name="Normal 6 19 7" xfId="41325"/>
    <cellStyle name="Normal 6 19_Sheet3" xfId="18091"/>
    <cellStyle name="Normal 6 2" xfId="18092"/>
    <cellStyle name="Normal 6 2 10" xfId="18093"/>
    <cellStyle name="Normal 6 2 10 10" xfId="41342"/>
    <cellStyle name="Normal 6 2 10 2" xfId="18094"/>
    <cellStyle name="Normal 6 2 10 2 2" xfId="18095"/>
    <cellStyle name="Normal 6 2 10 2 2 2" xfId="18096"/>
    <cellStyle name="Normal 6 2 10 2 2 2 2" xfId="18097"/>
    <cellStyle name="Normal 6 2 10 2 2 2 2 2" xfId="41346"/>
    <cellStyle name="Normal 6 2 10 2 2 2 3" xfId="41345"/>
    <cellStyle name="Normal 6 2 10 2 2 2_Sheet3" xfId="18098"/>
    <cellStyle name="Normal 6 2 10 2 2 3" xfId="18099"/>
    <cellStyle name="Normal 6 2 10 2 2 3 2" xfId="41348"/>
    <cellStyle name="Normal 6 2 10 2 2 3 3" xfId="41347"/>
    <cellStyle name="Normal 6 2 10 2 2 4" xfId="18100"/>
    <cellStyle name="Normal 6 2 10 2 2 4 2" xfId="41350"/>
    <cellStyle name="Normal 6 2 10 2 2 4 3" xfId="41349"/>
    <cellStyle name="Normal 6 2 10 2 2 5" xfId="18101"/>
    <cellStyle name="Normal 6 2 10 2 2 5 2" xfId="41351"/>
    <cellStyle name="Normal 6 2 10 2 2 6" xfId="41344"/>
    <cellStyle name="Normal 6 2 10 2 2_Sheet3" xfId="18102"/>
    <cellStyle name="Normal 6 2 10 2 3" xfId="18103"/>
    <cellStyle name="Normal 6 2 10 2 3 2" xfId="18104"/>
    <cellStyle name="Normal 6 2 10 2 3 2 2" xfId="41353"/>
    <cellStyle name="Normal 6 2 10 2 3 3" xfId="41352"/>
    <cellStyle name="Normal 6 2 10 2 3_Sheet3" xfId="18105"/>
    <cellStyle name="Normal 6 2 10 2 4" xfId="18106"/>
    <cellStyle name="Normal 6 2 10 2 4 2" xfId="41355"/>
    <cellStyle name="Normal 6 2 10 2 4 3" xfId="41354"/>
    <cellStyle name="Normal 6 2 10 2 5" xfId="18107"/>
    <cellStyle name="Normal 6 2 10 2 5 2" xfId="41357"/>
    <cellStyle name="Normal 6 2 10 2 5 3" xfId="41356"/>
    <cellStyle name="Normal 6 2 10 2 6" xfId="18108"/>
    <cellStyle name="Normal 6 2 10 2 6 2" xfId="41358"/>
    <cellStyle name="Normal 6 2 10 2 7" xfId="41343"/>
    <cellStyle name="Normal 6 2 10 2_Sheet3" xfId="18109"/>
    <cellStyle name="Normal 6 2 10 3" xfId="18110"/>
    <cellStyle name="Normal 6 2 10 3 2" xfId="18111"/>
    <cellStyle name="Normal 6 2 10 3 2 2" xfId="18112"/>
    <cellStyle name="Normal 6 2 10 3 2 2 2" xfId="18113"/>
    <cellStyle name="Normal 6 2 10 3 2 2 2 2" xfId="41362"/>
    <cellStyle name="Normal 6 2 10 3 2 2 3" xfId="41361"/>
    <cellStyle name="Normal 6 2 10 3 2 2_Sheet3" xfId="18114"/>
    <cellStyle name="Normal 6 2 10 3 2 3" xfId="18115"/>
    <cellStyle name="Normal 6 2 10 3 2 3 2" xfId="41364"/>
    <cellStyle name="Normal 6 2 10 3 2 3 3" xfId="41363"/>
    <cellStyle name="Normal 6 2 10 3 2 4" xfId="18116"/>
    <cellStyle name="Normal 6 2 10 3 2 4 2" xfId="41366"/>
    <cellStyle name="Normal 6 2 10 3 2 4 3" xfId="41365"/>
    <cellStyle name="Normal 6 2 10 3 2 5" xfId="18117"/>
    <cellStyle name="Normal 6 2 10 3 2 5 2" xfId="41367"/>
    <cellStyle name="Normal 6 2 10 3 2 6" xfId="41360"/>
    <cellStyle name="Normal 6 2 10 3 2_Sheet3" xfId="18118"/>
    <cellStyle name="Normal 6 2 10 3 3" xfId="18119"/>
    <cellStyle name="Normal 6 2 10 3 3 2" xfId="18120"/>
    <cellStyle name="Normal 6 2 10 3 3 2 2" xfId="41369"/>
    <cellStyle name="Normal 6 2 10 3 3 3" xfId="41368"/>
    <cellStyle name="Normal 6 2 10 3 3_Sheet3" xfId="18121"/>
    <cellStyle name="Normal 6 2 10 3 4" xfId="18122"/>
    <cellStyle name="Normal 6 2 10 3 4 2" xfId="41371"/>
    <cellStyle name="Normal 6 2 10 3 4 3" xfId="41370"/>
    <cellStyle name="Normal 6 2 10 3 5" xfId="18123"/>
    <cellStyle name="Normal 6 2 10 3 5 2" xfId="41373"/>
    <cellStyle name="Normal 6 2 10 3 5 3" xfId="41372"/>
    <cellStyle name="Normal 6 2 10 3 6" xfId="18124"/>
    <cellStyle name="Normal 6 2 10 3 6 2" xfId="41374"/>
    <cellStyle name="Normal 6 2 10 3 7" xfId="41359"/>
    <cellStyle name="Normal 6 2 10 3_Sheet3" xfId="18125"/>
    <cellStyle name="Normal 6 2 10 4" xfId="18126"/>
    <cellStyle name="Normal 6 2 10 4 2" xfId="18127"/>
    <cellStyle name="Normal 6 2 10 4 2 2" xfId="18128"/>
    <cellStyle name="Normal 6 2 10 4 2 2 2" xfId="18129"/>
    <cellStyle name="Normal 6 2 10 4 2 2 2 2" xfId="41378"/>
    <cellStyle name="Normal 6 2 10 4 2 2 3" xfId="41377"/>
    <cellStyle name="Normal 6 2 10 4 2 2_Sheet3" xfId="18130"/>
    <cellStyle name="Normal 6 2 10 4 2 3" xfId="18131"/>
    <cellStyle name="Normal 6 2 10 4 2 3 2" xfId="41380"/>
    <cellStyle name="Normal 6 2 10 4 2 3 3" xfId="41379"/>
    <cellStyle name="Normal 6 2 10 4 2 4" xfId="18132"/>
    <cellStyle name="Normal 6 2 10 4 2 4 2" xfId="41382"/>
    <cellStyle name="Normal 6 2 10 4 2 4 3" xfId="41381"/>
    <cellStyle name="Normal 6 2 10 4 2 5" xfId="18133"/>
    <cellStyle name="Normal 6 2 10 4 2 5 2" xfId="41383"/>
    <cellStyle name="Normal 6 2 10 4 2 6" xfId="41376"/>
    <cellStyle name="Normal 6 2 10 4 2_Sheet3" xfId="18134"/>
    <cellStyle name="Normal 6 2 10 4 3" xfId="18135"/>
    <cellStyle name="Normal 6 2 10 4 3 2" xfId="18136"/>
    <cellStyle name="Normal 6 2 10 4 3 2 2" xfId="41385"/>
    <cellStyle name="Normal 6 2 10 4 3 3" xfId="41384"/>
    <cellStyle name="Normal 6 2 10 4 3_Sheet3" xfId="18137"/>
    <cellStyle name="Normal 6 2 10 4 4" xfId="18138"/>
    <cellStyle name="Normal 6 2 10 4 4 2" xfId="41387"/>
    <cellStyle name="Normal 6 2 10 4 4 3" xfId="41386"/>
    <cellStyle name="Normal 6 2 10 4 5" xfId="18139"/>
    <cellStyle name="Normal 6 2 10 4 5 2" xfId="41389"/>
    <cellStyle name="Normal 6 2 10 4 5 3" xfId="41388"/>
    <cellStyle name="Normal 6 2 10 4 6" xfId="18140"/>
    <cellStyle name="Normal 6 2 10 4 6 2" xfId="41390"/>
    <cellStyle name="Normal 6 2 10 4 7" xfId="41375"/>
    <cellStyle name="Normal 6 2 10 4_Sheet3" xfId="18141"/>
    <cellStyle name="Normal 6 2 10 5" xfId="18142"/>
    <cellStyle name="Normal 6 2 10 5 2" xfId="18143"/>
    <cellStyle name="Normal 6 2 10 5 2 2" xfId="18144"/>
    <cellStyle name="Normal 6 2 10 5 2 2 2" xfId="41393"/>
    <cellStyle name="Normal 6 2 10 5 2 3" xfId="41392"/>
    <cellStyle name="Normal 6 2 10 5 2_Sheet3" xfId="18145"/>
    <cellStyle name="Normal 6 2 10 5 3" xfId="18146"/>
    <cellStyle name="Normal 6 2 10 5 3 2" xfId="41395"/>
    <cellStyle name="Normal 6 2 10 5 3 3" xfId="41394"/>
    <cellStyle name="Normal 6 2 10 5 4" xfId="18147"/>
    <cellStyle name="Normal 6 2 10 5 4 2" xfId="41397"/>
    <cellStyle name="Normal 6 2 10 5 4 3" xfId="41396"/>
    <cellStyle name="Normal 6 2 10 5 5" xfId="18148"/>
    <cellStyle name="Normal 6 2 10 5 5 2" xfId="41398"/>
    <cellStyle name="Normal 6 2 10 5 6" xfId="41391"/>
    <cellStyle name="Normal 6 2 10 5_Sheet3" xfId="18149"/>
    <cellStyle name="Normal 6 2 10 6" xfId="18150"/>
    <cellStyle name="Normal 6 2 10 6 2" xfId="18151"/>
    <cellStyle name="Normal 6 2 10 6 2 2" xfId="41400"/>
    <cellStyle name="Normal 6 2 10 6 3" xfId="41399"/>
    <cellStyle name="Normal 6 2 10 6_Sheet3" xfId="18152"/>
    <cellStyle name="Normal 6 2 10 7" xfId="18153"/>
    <cellStyle name="Normal 6 2 10 7 2" xfId="41402"/>
    <cellStyle name="Normal 6 2 10 7 3" xfId="41401"/>
    <cellStyle name="Normal 6 2 10 8" xfId="18154"/>
    <cellStyle name="Normal 6 2 10 8 2" xfId="41404"/>
    <cellStyle name="Normal 6 2 10 8 3" xfId="41403"/>
    <cellStyle name="Normal 6 2 10 9" xfId="18155"/>
    <cellStyle name="Normal 6 2 10 9 2" xfId="41405"/>
    <cellStyle name="Normal 6 2 10_Sheet3" xfId="18156"/>
    <cellStyle name="Normal 6 2 11" xfId="18157"/>
    <cellStyle name="Normal 6 2 11 10" xfId="41406"/>
    <cellStyle name="Normal 6 2 11 2" xfId="18158"/>
    <cellStyle name="Normal 6 2 11 2 2" xfId="18159"/>
    <cellStyle name="Normal 6 2 11 2 2 2" xfId="18160"/>
    <cellStyle name="Normal 6 2 11 2 2 2 2" xfId="18161"/>
    <cellStyle name="Normal 6 2 11 2 2 2 2 2" xfId="41410"/>
    <cellStyle name="Normal 6 2 11 2 2 2 3" xfId="41409"/>
    <cellStyle name="Normal 6 2 11 2 2 2_Sheet3" xfId="18162"/>
    <cellStyle name="Normal 6 2 11 2 2 3" xfId="18163"/>
    <cellStyle name="Normal 6 2 11 2 2 3 2" xfId="41412"/>
    <cellStyle name="Normal 6 2 11 2 2 3 3" xfId="41411"/>
    <cellStyle name="Normal 6 2 11 2 2 4" xfId="18164"/>
    <cellStyle name="Normal 6 2 11 2 2 4 2" xfId="41414"/>
    <cellStyle name="Normal 6 2 11 2 2 4 3" xfId="41413"/>
    <cellStyle name="Normal 6 2 11 2 2 5" xfId="18165"/>
    <cellStyle name="Normal 6 2 11 2 2 5 2" xfId="41415"/>
    <cellStyle name="Normal 6 2 11 2 2 6" xfId="41408"/>
    <cellStyle name="Normal 6 2 11 2 2_Sheet3" xfId="18166"/>
    <cellStyle name="Normal 6 2 11 2 3" xfId="18167"/>
    <cellStyle name="Normal 6 2 11 2 3 2" xfId="18168"/>
    <cellStyle name="Normal 6 2 11 2 3 2 2" xfId="41417"/>
    <cellStyle name="Normal 6 2 11 2 3 3" xfId="41416"/>
    <cellStyle name="Normal 6 2 11 2 3_Sheet3" xfId="18169"/>
    <cellStyle name="Normal 6 2 11 2 4" xfId="18170"/>
    <cellStyle name="Normal 6 2 11 2 4 2" xfId="41419"/>
    <cellStyle name="Normal 6 2 11 2 4 3" xfId="41418"/>
    <cellStyle name="Normal 6 2 11 2 5" xfId="18171"/>
    <cellStyle name="Normal 6 2 11 2 5 2" xfId="41421"/>
    <cellStyle name="Normal 6 2 11 2 5 3" xfId="41420"/>
    <cellStyle name="Normal 6 2 11 2 6" xfId="18172"/>
    <cellStyle name="Normal 6 2 11 2 6 2" xfId="41422"/>
    <cellStyle name="Normal 6 2 11 2 7" xfId="41407"/>
    <cellStyle name="Normal 6 2 11 2_Sheet3" xfId="18173"/>
    <cellStyle name="Normal 6 2 11 3" xfId="18174"/>
    <cellStyle name="Normal 6 2 11 3 2" xfId="18175"/>
    <cellStyle name="Normal 6 2 11 3 2 2" xfId="18176"/>
    <cellStyle name="Normal 6 2 11 3 2 2 2" xfId="18177"/>
    <cellStyle name="Normal 6 2 11 3 2 2 2 2" xfId="41426"/>
    <cellStyle name="Normal 6 2 11 3 2 2 3" xfId="41425"/>
    <cellStyle name="Normal 6 2 11 3 2 2_Sheet3" xfId="18178"/>
    <cellStyle name="Normal 6 2 11 3 2 3" xfId="18179"/>
    <cellStyle name="Normal 6 2 11 3 2 3 2" xfId="41428"/>
    <cellStyle name="Normal 6 2 11 3 2 3 3" xfId="41427"/>
    <cellStyle name="Normal 6 2 11 3 2 4" xfId="18180"/>
    <cellStyle name="Normal 6 2 11 3 2 4 2" xfId="41430"/>
    <cellStyle name="Normal 6 2 11 3 2 4 3" xfId="41429"/>
    <cellStyle name="Normal 6 2 11 3 2 5" xfId="18181"/>
    <cellStyle name="Normal 6 2 11 3 2 5 2" xfId="41431"/>
    <cellStyle name="Normal 6 2 11 3 2 6" xfId="41424"/>
    <cellStyle name="Normal 6 2 11 3 2_Sheet3" xfId="18182"/>
    <cellStyle name="Normal 6 2 11 3 3" xfId="18183"/>
    <cellStyle name="Normal 6 2 11 3 3 2" xfId="18184"/>
    <cellStyle name="Normal 6 2 11 3 3 2 2" xfId="41433"/>
    <cellStyle name="Normal 6 2 11 3 3 3" xfId="41432"/>
    <cellStyle name="Normal 6 2 11 3 3_Sheet3" xfId="18185"/>
    <cellStyle name="Normal 6 2 11 3 4" xfId="18186"/>
    <cellStyle name="Normal 6 2 11 3 4 2" xfId="41435"/>
    <cellStyle name="Normal 6 2 11 3 4 3" xfId="41434"/>
    <cellStyle name="Normal 6 2 11 3 5" xfId="18187"/>
    <cellStyle name="Normal 6 2 11 3 5 2" xfId="41437"/>
    <cellStyle name="Normal 6 2 11 3 5 3" xfId="41436"/>
    <cellStyle name="Normal 6 2 11 3 6" xfId="18188"/>
    <cellStyle name="Normal 6 2 11 3 6 2" xfId="41438"/>
    <cellStyle name="Normal 6 2 11 3 7" xfId="41423"/>
    <cellStyle name="Normal 6 2 11 3_Sheet3" xfId="18189"/>
    <cellStyle name="Normal 6 2 11 4" xfId="18190"/>
    <cellStyle name="Normal 6 2 11 4 2" xfId="18191"/>
    <cellStyle name="Normal 6 2 11 4 2 2" xfId="18192"/>
    <cellStyle name="Normal 6 2 11 4 2 2 2" xfId="18193"/>
    <cellStyle name="Normal 6 2 11 4 2 2 2 2" xfId="41442"/>
    <cellStyle name="Normal 6 2 11 4 2 2 3" xfId="41441"/>
    <cellStyle name="Normal 6 2 11 4 2 2_Sheet3" xfId="18194"/>
    <cellStyle name="Normal 6 2 11 4 2 3" xfId="18195"/>
    <cellStyle name="Normal 6 2 11 4 2 3 2" xfId="41444"/>
    <cellStyle name="Normal 6 2 11 4 2 3 3" xfId="41443"/>
    <cellStyle name="Normal 6 2 11 4 2 4" xfId="18196"/>
    <cellStyle name="Normal 6 2 11 4 2 4 2" xfId="41446"/>
    <cellStyle name="Normal 6 2 11 4 2 4 3" xfId="41445"/>
    <cellStyle name="Normal 6 2 11 4 2 5" xfId="18197"/>
    <cellStyle name="Normal 6 2 11 4 2 5 2" xfId="41447"/>
    <cellStyle name="Normal 6 2 11 4 2 6" xfId="41440"/>
    <cellStyle name="Normal 6 2 11 4 2_Sheet3" xfId="18198"/>
    <cellStyle name="Normal 6 2 11 4 3" xfId="18199"/>
    <cellStyle name="Normal 6 2 11 4 3 2" xfId="18200"/>
    <cellStyle name="Normal 6 2 11 4 3 2 2" xfId="41449"/>
    <cellStyle name="Normal 6 2 11 4 3 3" xfId="41448"/>
    <cellStyle name="Normal 6 2 11 4 3_Sheet3" xfId="18201"/>
    <cellStyle name="Normal 6 2 11 4 4" xfId="18202"/>
    <cellStyle name="Normal 6 2 11 4 4 2" xfId="41451"/>
    <cellStyle name="Normal 6 2 11 4 4 3" xfId="41450"/>
    <cellStyle name="Normal 6 2 11 4 5" xfId="18203"/>
    <cellStyle name="Normal 6 2 11 4 5 2" xfId="41453"/>
    <cellStyle name="Normal 6 2 11 4 5 3" xfId="41452"/>
    <cellStyle name="Normal 6 2 11 4 6" xfId="18204"/>
    <cellStyle name="Normal 6 2 11 4 6 2" xfId="41454"/>
    <cellStyle name="Normal 6 2 11 4 7" xfId="41439"/>
    <cellStyle name="Normal 6 2 11 4_Sheet3" xfId="18205"/>
    <cellStyle name="Normal 6 2 11 5" xfId="18206"/>
    <cellStyle name="Normal 6 2 11 5 2" xfId="18207"/>
    <cellStyle name="Normal 6 2 11 5 2 2" xfId="18208"/>
    <cellStyle name="Normal 6 2 11 5 2 2 2" xfId="41457"/>
    <cellStyle name="Normal 6 2 11 5 2 3" xfId="41456"/>
    <cellStyle name="Normal 6 2 11 5 2_Sheet3" xfId="18209"/>
    <cellStyle name="Normal 6 2 11 5 3" xfId="18210"/>
    <cellStyle name="Normal 6 2 11 5 3 2" xfId="41459"/>
    <cellStyle name="Normal 6 2 11 5 3 3" xfId="41458"/>
    <cellStyle name="Normal 6 2 11 5 4" xfId="18211"/>
    <cellStyle name="Normal 6 2 11 5 4 2" xfId="41461"/>
    <cellStyle name="Normal 6 2 11 5 4 3" xfId="41460"/>
    <cellStyle name="Normal 6 2 11 5 5" xfId="18212"/>
    <cellStyle name="Normal 6 2 11 5 5 2" xfId="41462"/>
    <cellStyle name="Normal 6 2 11 5 6" xfId="41455"/>
    <cellStyle name="Normal 6 2 11 5_Sheet3" xfId="18213"/>
    <cellStyle name="Normal 6 2 11 6" xfId="18214"/>
    <cellStyle name="Normal 6 2 11 6 2" xfId="18215"/>
    <cellStyle name="Normal 6 2 11 6 2 2" xfId="41464"/>
    <cellStyle name="Normal 6 2 11 6 3" xfId="41463"/>
    <cellStyle name="Normal 6 2 11 6_Sheet3" xfId="18216"/>
    <cellStyle name="Normal 6 2 11 7" xfId="18217"/>
    <cellStyle name="Normal 6 2 11 7 2" xfId="41466"/>
    <cellStyle name="Normal 6 2 11 7 3" xfId="41465"/>
    <cellStyle name="Normal 6 2 11 8" xfId="18218"/>
    <cellStyle name="Normal 6 2 11 8 2" xfId="41468"/>
    <cellStyle name="Normal 6 2 11 8 3" xfId="41467"/>
    <cellStyle name="Normal 6 2 11 9" xfId="18219"/>
    <cellStyle name="Normal 6 2 11 9 2" xfId="41469"/>
    <cellStyle name="Normal 6 2 11_Sheet3" xfId="18220"/>
    <cellStyle name="Normal 6 2 12" xfId="18221"/>
    <cellStyle name="Normal 6 2 12 10" xfId="41470"/>
    <cellStyle name="Normal 6 2 12 2" xfId="18222"/>
    <cellStyle name="Normal 6 2 12 2 2" xfId="18223"/>
    <cellStyle name="Normal 6 2 12 2 2 2" xfId="18224"/>
    <cellStyle name="Normal 6 2 12 2 2 2 2" xfId="18225"/>
    <cellStyle name="Normal 6 2 12 2 2 2 2 2" xfId="41474"/>
    <cellStyle name="Normal 6 2 12 2 2 2 3" xfId="41473"/>
    <cellStyle name="Normal 6 2 12 2 2 2_Sheet3" xfId="18226"/>
    <cellStyle name="Normal 6 2 12 2 2 3" xfId="18227"/>
    <cellStyle name="Normal 6 2 12 2 2 3 2" xfId="41476"/>
    <cellStyle name="Normal 6 2 12 2 2 3 3" xfId="41475"/>
    <cellStyle name="Normal 6 2 12 2 2 4" xfId="18228"/>
    <cellStyle name="Normal 6 2 12 2 2 4 2" xfId="41478"/>
    <cellStyle name="Normal 6 2 12 2 2 4 3" xfId="41477"/>
    <cellStyle name="Normal 6 2 12 2 2 5" xfId="18229"/>
    <cellStyle name="Normal 6 2 12 2 2 5 2" xfId="41479"/>
    <cellStyle name="Normal 6 2 12 2 2 6" xfId="41472"/>
    <cellStyle name="Normal 6 2 12 2 2_Sheet3" xfId="18230"/>
    <cellStyle name="Normal 6 2 12 2 3" xfId="18231"/>
    <cellStyle name="Normal 6 2 12 2 3 2" xfId="18232"/>
    <cellStyle name="Normal 6 2 12 2 3 2 2" xfId="41481"/>
    <cellStyle name="Normal 6 2 12 2 3 3" xfId="41480"/>
    <cellStyle name="Normal 6 2 12 2 3_Sheet3" xfId="18233"/>
    <cellStyle name="Normal 6 2 12 2 4" xfId="18234"/>
    <cellStyle name="Normal 6 2 12 2 4 2" xfId="41483"/>
    <cellStyle name="Normal 6 2 12 2 4 3" xfId="41482"/>
    <cellStyle name="Normal 6 2 12 2 5" xfId="18235"/>
    <cellStyle name="Normal 6 2 12 2 5 2" xfId="41485"/>
    <cellStyle name="Normal 6 2 12 2 5 3" xfId="41484"/>
    <cellStyle name="Normal 6 2 12 2 6" xfId="18236"/>
    <cellStyle name="Normal 6 2 12 2 6 2" xfId="41486"/>
    <cellStyle name="Normal 6 2 12 2 7" xfId="41471"/>
    <cellStyle name="Normal 6 2 12 2_Sheet3" xfId="18237"/>
    <cellStyle name="Normal 6 2 12 3" xfId="18238"/>
    <cellStyle name="Normal 6 2 12 3 2" xfId="18239"/>
    <cellStyle name="Normal 6 2 12 3 2 2" xfId="18240"/>
    <cellStyle name="Normal 6 2 12 3 2 2 2" xfId="18241"/>
    <cellStyle name="Normal 6 2 12 3 2 2 2 2" xfId="41490"/>
    <cellStyle name="Normal 6 2 12 3 2 2 3" xfId="41489"/>
    <cellStyle name="Normal 6 2 12 3 2 2_Sheet3" xfId="18242"/>
    <cellStyle name="Normal 6 2 12 3 2 3" xfId="18243"/>
    <cellStyle name="Normal 6 2 12 3 2 3 2" xfId="41492"/>
    <cellStyle name="Normal 6 2 12 3 2 3 3" xfId="41491"/>
    <cellStyle name="Normal 6 2 12 3 2 4" xfId="18244"/>
    <cellStyle name="Normal 6 2 12 3 2 4 2" xfId="41494"/>
    <cellStyle name="Normal 6 2 12 3 2 4 3" xfId="41493"/>
    <cellStyle name="Normal 6 2 12 3 2 5" xfId="18245"/>
    <cellStyle name="Normal 6 2 12 3 2 5 2" xfId="41495"/>
    <cellStyle name="Normal 6 2 12 3 2 6" xfId="41488"/>
    <cellStyle name="Normal 6 2 12 3 2_Sheet3" xfId="18246"/>
    <cellStyle name="Normal 6 2 12 3 3" xfId="18247"/>
    <cellStyle name="Normal 6 2 12 3 3 2" xfId="18248"/>
    <cellStyle name="Normal 6 2 12 3 3 2 2" xfId="41497"/>
    <cellStyle name="Normal 6 2 12 3 3 3" xfId="41496"/>
    <cellStyle name="Normal 6 2 12 3 3_Sheet3" xfId="18249"/>
    <cellStyle name="Normal 6 2 12 3 4" xfId="18250"/>
    <cellStyle name="Normal 6 2 12 3 4 2" xfId="41499"/>
    <cellStyle name="Normal 6 2 12 3 4 3" xfId="41498"/>
    <cellStyle name="Normal 6 2 12 3 5" xfId="18251"/>
    <cellStyle name="Normal 6 2 12 3 5 2" xfId="41501"/>
    <cellStyle name="Normal 6 2 12 3 5 3" xfId="41500"/>
    <cellStyle name="Normal 6 2 12 3 6" xfId="18252"/>
    <cellStyle name="Normal 6 2 12 3 6 2" xfId="41502"/>
    <cellStyle name="Normal 6 2 12 3 7" xfId="41487"/>
    <cellStyle name="Normal 6 2 12 3_Sheet3" xfId="18253"/>
    <cellStyle name="Normal 6 2 12 4" xfId="18254"/>
    <cellStyle name="Normal 6 2 12 4 2" xfId="18255"/>
    <cellStyle name="Normal 6 2 12 4 2 2" xfId="18256"/>
    <cellStyle name="Normal 6 2 12 4 2 2 2" xfId="18257"/>
    <cellStyle name="Normal 6 2 12 4 2 2 2 2" xfId="41506"/>
    <cellStyle name="Normal 6 2 12 4 2 2 3" xfId="41505"/>
    <cellStyle name="Normal 6 2 12 4 2 2_Sheet3" xfId="18258"/>
    <cellStyle name="Normal 6 2 12 4 2 3" xfId="18259"/>
    <cellStyle name="Normal 6 2 12 4 2 3 2" xfId="41508"/>
    <cellStyle name="Normal 6 2 12 4 2 3 3" xfId="41507"/>
    <cellStyle name="Normal 6 2 12 4 2 4" xfId="18260"/>
    <cellStyle name="Normal 6 2 12 4 2 4 2" xfId="41510"/>
    <cellStyle name="Normal 6 2 12 4 2 4 3" xfId="41509"/>
    <cellStyle name="Normal 6 2 12 4 2 5" xfId="18261"/>
    <cellStyle name="Normal 6 2 12 4 2 5 2" xfId="41511"/>
    <cellStyle name="Normal 6 2 12 4 2 6" xfId="41504"/>
    <cellStyle name="Normal 6 2 12 4 2_Sheet3" xfId="18262"/>
    <cellStyle name="Normal 6 2 12 4 3" xfId="18263"/>
    <cellStyle name="Normal 6 2 12 4 3 2" xfId="18264"/>
    <cellStyle name="Normal 6 2 12 4 3 2 2" xfId="41513"/>
    <cellStyle name="Normal 6 2 12 4 3 3" xfId="41512"/>
    <cellStyle name="Normal 6 2 12 4 3_Sheet3" xfId="18265"/>
    <cellStyle name="Normal 6 2 12 4 4" xfId="18266"/>
    <cellStyle name="Normal 6 2 12 4 4 2" xfId="41515"/>
    <cellStyle name="Normal 6 2 12 4 4 3" xfId="41514"/>
    <cellStyle name="Normal 6 2 12 4 5" xfId="18267"/>
    <cellStyle name="Normal 6 2 12 4 5 2" xfId="41517"/>
    <cellStyle name="Normal 6 2 12 4 5 3" xfId="41516"/>
    <cellStyle name="Normal 6 2 12 4 6" xfId="18268"/>
    <cellStyle name="Normal 6 2 12 4 6 2" xfId="41518"/>
    <cellStyle name="Normal 6 2 12 4 7" xfId="41503"/>
    <cellStyle name="Normal 6 2 12 4_Sheet3" xfId="18269"/>
    <cellStyle name="Normal 6 2 12 5" xfId="18270"/>
    <cellStyle name="Normal 6 2 12 5 2" xfId="18271"/>
    <cellStyle name="Normal 6 2 12 5 2 2" xfId="18272"/>
    <cellStyle name="Normal 6 2 12 5 2 2 2" xfId="41521"/>
    <cellStyle name="Normal 6 2 12 5 2 3" xfId="41520"/>
    <cellStyle name="Normal 6 2 12 5 2_Sheet3" xfId="18273"/>
    <cellStyle name="Normal 6 2 12 5 3" xfId="18274"/>
    <cellStyle name="Normal 6 2 12 5 3 2" xfId="41523"/>
    <cellStyle name="Normal 6 2 12 5 3 3" xfId="41522"/>
    <cellStyle name="Normal 6 2 12 5 4" xfId="18275"/>
    <cellStyle name="Normal 6 2 12 5 4 2" xfId="41525"/>
    <cellStyle name="Normal 6 2 12 5 4 3" xfId="41524"/>
    <cellStyle name="Normal 6 2 12 5 5" xfId="18276"/>
    <cellStyle name="Normal 6 2 12 5 5 2" xfId="41526"/>
    <cellStyle name="Normal 6 2 12 5 6" xfId="41519"/>
    <cellStyle name="Normal 6 2 12 5_Sheet3" xfId="18277"/>
    <cellStyle name="Normal 6 2 12 6" xfId="18278"/>
    <cellStyle name="Normal 6 2 12 6 2" xfId="18279"/>
    <cellStyle name="Normal 6 2 12 6 2 2" xfId="41528"/>
    <cellStyle name="Normal 6 2 12 6 3" xfId="41527"/>
    <cellStyle name="Normal 6 2 12 6_Sheet3" xfId="18280"/>
    <cellStyle name="Normal 6 2 12 7" xfId="18281"/>
    <cellStyle name="Normal 6 2 12 7 2" xfId="41530"/>
    <cellStyle name="Normal 6 2 12 7 3" xfId="41529"/>
    <cellStyle name="Normal 6 2 12 8" xfId="18282"/>
    <cellStyle name="Normal 6 2 12 8 2" xfId="41532"/>
    <cellStyle name="Normal 6 2 12 8 3" xfId="41531"/>
    <cellStyle name="Normal 6 2 12 9" xfId="18283"/>
    <cellStyle name="Normal 6 2 12 9 2" xfId="41533"/>
    <cellStyle name="Normal 6 2 12_Sheet3" xfId="18284"/>
    <cellStyle name="Normal 6 2 13" xfId="18285"/>
    <cellStyle name="Normal 6 2 13 2" xfId="18286"/>
    <cellStyle name="Normal 6 2 13 2 2" xfId="18287"/>
    <cellStyle name="Normal 6 2 13 2 2 2" xfId="18288"/>
    <cellStyle name="Normal 6 2 13 2 2 2 2" xfId="41537"/>
    <cellStyle name="Normal 6 2 13 2 2 3" xfId="41536"/>
    <cellStyle name="Normal 6 2 13 2 2_Sheet3" xfId="18289"/>
    <cellStyle name="Normal 6 2 13 2 3" xfId="18290"/>
    <cellStyle name="Normal 6 2 13 2 3 2" xfId="41539"/>
    <cellStyle name="Normal 6 2 13 2 3 3" xfId="41538"/>
    <cellStyle name="Normal 6 2 13 2 4" xfId="18291"/>
    <cellStyle name="Normal 6 2 13 2 4 2" xfId="41541"/>
    <cellStyle name="Normal 6 2 13 2 4 3" xfId="41540"/>
    <cellStyle name="Normal 6 2 13 2 5" xfId="18292"/>
    <cellStyle name="Normal 6 2 13 2 5 2" xfId="41542"/>
    <cellStyle name="Normal 6 2 13 2 6" xfId="41535"/>
    <cellStyle name="Normal 6 2 13 2_Sheet3" xfId="18293"/>
    <cellStyle name="Normal 6 2 13 3" xfId="18294"/>
    <cellStyle name="Normal 6 2 13 3 2" xfId="18295"/>
    <cellStyle name="Normal 6 2 13 3 2 2" xfId="41544"/>
    <cellStyle name="Normal 6 2 13 3 3" xfId="41543"/>
    <cellStyle name="Normal 6 2 13 3_Sheet3" xfId="18296"/>
    <cellStyle name="Normal 6 2 13 4" xfId="18297"/>
    <cellStyle name="Normal 6 2 13 4 2" xfId="41546"/>
    <cellStyle name="Normal 6 2 13 4 3" xfId="41545"/>
    <cellStyle name="Normal 6 2 13 5" xfId="18298"/>
    <cellStyle name="Normal 6 2 13 5 2" xfId="41548"/>
    <cellStyle name="Normal 6 2 13 5 3" xfId="41547"/>
    <cellStyle name="Normal 6 2 13 6" xfId="18299"/>
    <cellStyle name="Normal 6 2 13 6 2" xfId="41549"/>
    <cellStyle name="Normal 6 2 13 7" xfId="41534"/>
    <cellStyle name="Normal 6 2 13_Sheet3" xfId="18300"/>
    <cellStyle name="Normal 6 2 14" xfId="18301"/>
    <cellStyle name="Normal 6 2 14 2" xfId="18302"/>
    <cellStyle name="Normal 6 2 14 2 2" xfId="18303"/>
    <cellStyle name="Normal 6 2 14 2 2 2" xfId="18304"/>
    <cellStyle name="Normal 6 2 14 2 2 2 2" xfId="41553"/>
    <cellStyle name="Normal 6 2 14 2 2 3" xfId="41552"/>
    <cellStyle name="Normal 6 2 14 2 2_Sheet3" xfId="18305"/>
    <cellStyle name="Normal 6 2 14 2 3" xfId="18306"/>
    <cellStyle name="Normal 6 2 14 2 3 2" xfId="41555"/>
    <cellStyle name="Normal 6 2 14 2 3 3" xfId="41554"/>
    <cellStyle name="Normal 6 2 14 2 4" xfId="18307"/>
    <cellStyle name="Normal 6 2 14 2 4 2" xfId="41557"/>
    <cellStyle name="Normal 6 2 14 2 4 3" xfId="41556"/>
    <cellStyle name="Normal 6 2 14 2 5" xfId="18308"/>
    <cellStyle name="Normal 6 2 14 2 5 2" xfId="41558"/>
    <cellStyle name="Normal 6 2 14 2 6" xfId="41551"/>
    <cellStyle name="Normal 6 2 14 2_Sheet3" xfId="18309"/>
    <cellStyle name="Normal 6 2 14 3" xfId="18310"/>
    <cellStyle name="Normal 6 2 14 3 2" xfId="18311"/>
    <cellStyle name="Normal 6 2 14 3 2 2" xfId="41560"/>
    <cellStyle name="Normal 6 2 14 3 3" xfId="41559"/>
    <cellStyle name="Normal 6 2 14 3_Sheet3" xfId="18312"/>
    <cellStyle name="Normal 6 2 14 4" xfId="18313"/>
    <cellStyle name="Normal 6 2 14 4 2" xfId="41562"/>
    <cellStyle name="Normal 6 2 14 4 3" xfId="41561"/>
    <cellStyle name="Normal 6 2 14 5" xfId="18314"/>
    <cellStyle name="Normal 6 2 14 5 2" xfId="41564"/>
    <cellStyle name="Normal 6 2 14 5 3" xfId="41563"/>
    <cellStyle name="Normal 6 2 14 6" xfId="18315"/>
    <cellStyle name="Normal 6 2 14 6 2" xfId="41565"/>
    <cellStyle name="Normal 6 2 14 7" xfId="41550"/>
    <cellStyle name="Normal 6 2 14_Sheet3" xfId="18316"/>
    <cellStyle name="Normal 6 2 15" xfId="18317"/>
    <cellStyle name="Normal 6 2 15 2" xfId="18318"/>
    <cellStyle name="Normal 6 2 15 2 2" xfId="18319"/>
    <cellStyle name="Normal 6 2 15 2 2 2" xfId="18320"/>
    <cellStyle name="Normal 6 2 15 2 2 2 2" xfId="41569"/>
    <cellStyle name="Normal 6 2 15 2 2 3" xfId="41568"/>
    <cellStyle name="Normal 6 2 15 2 2_Sheet3" xfId="18321"/>
    <cellStyle name="Normal 6 2 15 2 3" xfId="18322"/>
    <cellStyle name="Normal 6 2 15 2 3 2" xfId="41571"/>
    <cellStyle name="Normal 6 2 15 2 3 3" xfId="41570"/>
    <cellStyle name="Normal 6 2 15 2 4" xfId="18323"/>
    <cellStyle name="Normal 6 2 15 2 4 2" xfId="41573"/>
    <cellStyle name="Normal 6 2 15 2 4 3" xfId="41572"/>
    <cellStyle name="Normal 6 2 15 2 5" xfId="18324"/>
    <cellStyle name="Normal 6 2 15 2 5 2" xfId="41574"/>
    <cellStyle name="Normal 6 2 15 2 6" xfId="41567"/>
    <cellStyle name="Normal 6 2 15 2_Sheet3" xfId="18325"/>
    <cellStyle name="Normal 6 2 15 3" xfId="18326"/>
    <cellStyle name="Normal 6 2 15 3 2" xfId="18327"/>
    <cellStyle name="Normal 6 2 15 3 2 2" xfId="41576"/>
    <cellStyle name="Normal 6 2 15 3 3" xfId="41575"/>
    <cellStyle name="Normal 6 2 15 3_Sheet3" xfId="18328"/>
    <cellStyle name="Normal 6 2 15 4" xfId="18329"/>
    <cellStyle name="Normal 6 2 15 4 2" xfId="41578"/>
    <cellStyle name="Normal 6 2 15 4 3" xfId="41577"/>
    <cellStyle name="Normal 6 2 15 5" xfId="18330"/>
    <cellStyle name="Normal 6 2 15 5 2" xfId="41580"/>
    <cellStyle name="Normal 6 2 15 5 3" xfId="41579"/>
    <cellStyle name="Normal 6 2 15 6" xfId="18331"/>
    <cellStyle name="Normal 6 2 15 6 2" xfId="41581"/>
    <cellStyle name="Normal 6 2 15 7" xfId="41566"/>
    <cellStyle name="Normal 6 2 15_Sheet3" xfId="18332"/>
    <cellStyle name="Normal 6 2 16" xfId="18333"/>
    <cellStyle name="Normal 6 2 16 2" xfId="18334"/>
    <cellStyle name="Normal 6 2 16 2 2" xfId="18335"/>
    <cellStyle name="Normal 6 2 16 2 2 2" xfId="41584"/>
    <cellStyle name="Normal 6 2 16 2 3" xfId="41583"/>
    <cellStyle name="Normal 6 2 16 2_Sheet3" xfId="18336"/>
    <cellStyle name="Normal 6 2 16 3" xfId="18337"/>
    <cellStyle name="Normal 6 2 16 3 2" xfId="41586"/>
    <cellStyle name="Normal 6 2 16 3 3" xfId="41585"/>
    <cellStyle name="Normal 6 2 16 4" xfId="18338"/>
    <cellStyle name="Normal 6 2 16 4 2" xfId="41588"/>
    <cellStyle name="Normal 6 2 16 4 3" xfId="41587"/>
    <cellStyle name="Normal 6 2 16 5" xfId="18339"/>
    <cellStyle name="Normal 6 2 16 5 2" xfId="41589"/>
    <cellStyle name="Normal 6 2 16 6" xfId="41582"/>
    <cellStyle name="Normal 6 2 16_Sheet3" xfId="18340"/>
    <cellStyle name="Normal 6 2 17" xfId="18341"/>
    <cellStyle name="Normal 6 2 17 2" xfId="18342"/>
    <cellStyle name="Normal 6 2 17 2 2" xfId="41591"/>
    <cellStyle name="Normal 6 2 17 3" xfId="41590"/>
    <cellStyle name="Normal 6 2 17_Sheet3" xfId="18343"/>
    <cellStyle name="Normal 6 2 18" xfId="18344"/>
    <cellStyle name="Normal 6 2 18 2" xfId="41593"/>
    <cellStyle name="Normal 6 2 18 3" xfId="41592"/>
    <cellStyle name="Normal 6 2 19" xfId="18345"/>
    <cellStyle name="Normal 6 2 19 2" xfId="41595"/>
    <cellStyle name="Normal 6 2 19 3" xfId="41594"/>
    <cellStyle name="Normal 6 2 2" xfId="18346"/>
    <cellStyle name="Normal 6 2 2 10" xfId="18347"/>
    <cellStyle name="Normal 6 2 2 10 2" xfId="18348"/>
    <cellStyle name="Normal 6 2 2 10 2 2" xfId="18349"/>
    <cellStyle name="Normal 6 2 2 10 2 2 2" xfId="41599"/>
    <cellStyle name="Normal 6 2 2 10 2 3" xfId="41598"/>
    <cellStyle name="Normal 6 2 2 10 2_Sheet3" xfId="18350"/>
    <cellStyle name="Normal 6 2 2 10 3" xfId="18351"/>
    <cellStyle name="Normal 6 2 2 10 3 2" xfId="41601"/>
    <cellStyle name="Normal 6 2 2 10 3 3" xfId="41600"/>
    <cellStyle name="Normal 6 2 2 10 4" xfId="18352"/>
    <cellStyle name="Normal 6 2 2 10 4 2" xfId="41603"/>
    <cellStyle name="Normal 6 2 2 10 4 3" xfId="41602"/>
    <cellStyle name="Normal 6 2 2 10 5" xfId="18353"/>
    <cellStyle name="Normal 6 2 2 10 5 2" xfId="41604"/>
    <cellStyle name="Normal 6 2 2 10 6" xfId="41597"/>
    <cellStyle name="Normal 6 2 2 10_Sheet3" xfId="18354"/>
    <cellStyle name="Normal 6 2 2 11" xfId="18355"/>
    <cellStyle name="Normal 6 2 2 11 2" xfId="18356"/>
    <cellStyle name="Normal 6 2 2 11 2 2" xfId="41606"/>
    <cellStyle name="Normal 6 2 2 11 3" xfId="41605"/>
    <cellStyle name="Normal 6 2 2 11_Sheet3" xfId="18357"/>
    <cellStyle name="Normal 6 2 2 12" xfId="18358"/>
    <cellStyle name="Normal 6 2 2 12 2" xfId="41608"/>
    <cellStyle name="Normal 6 2 2 12 3" xfId="41607"/>
    <cellStyle name="Normal 6 2 2 13" xfId="18359"/>
    <cellStyle name="Normal 6 2 2 13 2" xfId="41610"/>
    <cellStyle name="Normal 6 2 2 13 3" xfId="41609"/>
    <cellStyle name="Normal 6 2 2 14" xfId="18360"/>
    <cellStyle name="Normal 6 2 2 14 2" xfId="41611"/>
    <cellStyle name="Normal 6 2 2 15" xfId="41596"/>
    <cellStyle name="Normal 6 2 2 2" xfId="18361"/>
    <cellStyle name="Normal 6 2 2 2 10" xfId="41612"/>
    <cellStyle name="Normal 6 2 2 2 2" xfId="18362"/>
    <cellStyle name="Normal 6 2 2 2 2 2" xfId="18363"/>
    <cellStyle name="Normal 6 2 2 2 2 2 2" xfId="18364"/>
    <cellStyle name="Normal 6 2 2 2 2 2 2 2" xfId="18365"/>
    <cellStyle name="Normal 6 2 2 2 2 2 2 2 2" xfId="41616"/>
    <cellStyle name="Normal 6 2 2 2 2 2 2 3" xfId="41615"/>
    <cellStyle name="Normal 6 2 2 2 2 2 2_Sheet3" xfId="18366"/>
    <cellStyle name="Normal 6 2 2 2 2 2 3" xfId="18367"/>
    <cellStyle name="Normal 6 2 2 2 2 2 3 2" xfId="41618"/>
    <cellStyle name="Normal 6 2 2 2 2 2 3 3" xfId="41617"/>
    <cellStyle name="Normal 6 2 2 2 2 2 4" xfId="18368"/>
    <cellStyle name="Normal 6 2 2 2 2 2 4 2" xfId="41620"/>
    <cellStyle name="Normal 6 2 2 2 2 2 4 3" xfId="41619"/>
    <cellStyle name="Normal 6 2 2 2 2 2 5" xfId="18369"/>
    <cellStyle name="Normal 6 2 2 2 2 2 5 2" xfId="41621"/>
    <cellStyle name="Normal 6 2 2 2 2 2 6" xfId="41614"/>
    <cellStyle name="Normal 6 2 2 2 2 2_Sheet3" xfId="18370"/>
    <cellStyle name="Normal 6 2 2 2 2 3" xfId="18371"/>
    <cellStyle name="Normal 6 2 2 2 2 3 2" xfId="18372"/>
    <cellStyle name="Normal 6 2 2 2 2 3 2 2" xfId="41623"/>
    <cellStyle name="Normal 6 2 2 2 2 3 3" xfId="41622"/>
    <cellStyle name="Normal 6 2 2 2 2 3_Sheet3" xfId="18373"/>
    <cellStyle name="Normal 6 2 2 2 2 4" xfId="18374"/>
    <cellStyle name="Normal 6 2 2 2 2 4 2" xfId="41625"/>
    <cellStyle name="Normal 6 2 2 2 2 4 3" xfId="41624"/>
    <cellStyle name="Normal 6 2 2 2 2 5" xfId="18375"/>
    <cellStyle name="Normal 6 2 2 2 2 5 2" xfId="41627"/>
    <cellStyle name="Normal 6 2 2 2 2 5 3" xfId="41626"/>
    <cellStyle name="Normal 6 2 2 2 2 6" xfId="18376"/>
    <cellStyle name="Normal 6 2 2 2 2 6 2" xfId="41628"/>
    <cellStyle name="Normal 6 2 2 2 2 7" xfId="41613"/>
    <cellStyle name="Normal 6 2 2 2 2_Sheet3" xfId="18377"/>
    <cellStyle name="Normal 6 2 2 2 3" xfId="18378"/>
    <cellStyle name="Normal 6 2 2 2 3 2" xfId="18379"/>
    <cellStyle name="Normal 6 2 2 2 3 2 2" xfId="18380"/>
    <cellStyle name="Normal 6 2 2 2 3 2 2 2" xfId="18381"/>
    <cellStyle name="Normal 6 2 2 2 3 2 2 2 2" xfId="41632"/>
    <cellStyle name="Normal 6 2 2 2 3 2 2 3" xfId="41631"/>
    <cellStyle name="Normal 6 2 2 2 3 2 2_Sheet3" xfId="18382"/>
    <cellStyle name="Normal 6 2 2 2 3 2 3" xfId="18383"/>
    <cellStyle name="Normal 6 2 2 2 3 2 3 2" xfId="41634"/>
    <cellStyle name="Normal 6 2 2 2 3 2 3 3" xfId="41633"/>
    <cellStyle name="Normal 6 2 2 2 3 2 4" xfId="18384"/>
    <cellStyle name="Normal 6 2 2 2 3 2 4 2" xfId="41636"/>
    <cellStyle name="Normal 6 2 2 2 3 2 4 3" xfId="41635"/>
    <cellStyle name="Normal 6 2 2 2 3 2 5" xfId="18385"/>
    <cellStyle name="Normal 6 2 2 2 3 2 5 2" xfId="41637"/>
    <cellStyle name="Normal 6 2 2 2 3 2 6" xfId="41630"/>
    <cellStyle name="Normal 6 2 2 2 3 2_Sheet3" xfId="18386"/>
    <cellStyle name="Normal 6 2 2 2 3 3" xfId="18387"/>
    <cellStyle name="Normal 6 2 2 2 3 3 2" xfId="18388"/>
    <cellStyle name="Normal 6 2 2 2 3 3 2 2" xfId="41639"/>
    <cellStyle name="Normal 6 2 2 2 3 3 3" xfId="41638"/>
    <cellStyle name="Normal 6 2 2 2 3 3_Sheet3" xfId="18389"/>
    <cellStyle name="Normal 6 2 2 2 3 4" xfId="18390"/>
    <cellStyle name="Normal 6 2 2 2 3 4 2" xfId="41641"/>
    <cellStyle name="Normal 6 2 2 2 3 4 3" xfId="41640"/>
    <cellStyle name="Normal 6 2 2 2 3 5" xfId="18391"/>
    <cellStyle name="Normal 6 2 2 2 3 5 2" xfId="41643"/>
    <cellStyle name="Normal 6 2 2 2 3 5 3" xfId="41642"/>
    <cellStyle name="Normal 6 2 2 2 3 6" xfId="18392"/>
    <cellStyle name="Normal 6 2 2 2 3 6 2" xfId="41644"/>
    <cellStyle name="Normal 6 2 2 2 3 7" xfId="41629"/>
    <cellStyle name="Normal 6 2 2 2 3_Sheet3" xfId="18393"/>
    <cellStyle name="Normal 6 2 2 2 4" xfId="18394"/>
    <cellStyle name="Normal 6 2 2 2 4 2" xfId="18395"/>
    <cellStyle name="Normal 6 2 2 2 4 2 2" xfId="18396"/>
    <cellStyle name="Normal 6 2 2 2 4 2 2 2" xfId="18397"/>
    <cellStyle name="Normal 6 2 2 2 4 2 2 2 2" xfId="41648"/>
    <cellStyle name="Normal 6 2 2 2 4 2 2 3" xfId="41647"/>
    <cellStyle name="Normal 6 2 2 2 4 2 2_Sheet3" xfId="18398"/>
    <cellStyle name="Normal 6 2 2 2 4 2 3" xfId="18399"/>
    <cellStyle name="Normal 6 2 2 2 4 2 3 2" xfId="41650"/>
    <cellStyle name="Normal 6 2 2 2 4 2 3 3" xfId="41649"/>
    <cellStyle name="Normal 6 2 2 2 4 2 4" xfId="18400"/>
    <cellStyle name="Normal 6 2 2 2 4 2 4 2" xfId="41652"/>
    <cellStyle name="Normal 6 2 2 2 4 2 4 3" xfId="41651"/>
    <cellStyle name="Normal 6 2 2 2 4 2 5" xfId="18401"/>
    <cellStyle name="Normal 6 2 2 2 4 2 5 2" xfId="41653"/>
    <cellStyle name="Normal 6 2 2 2 4 2 6" xfId="41646"/>
    <cellStyle name="Normal 6 2 2 2 4 2_Sheet3" xfId="18402"/>
    <cellStyle name="Normal 6 2 2 2 4 3" xfId="18403"/>
    <cellStyle name="Normal 6 2 2 2 4 3 2" xfId="18404"/>
    <cellStyle name="Normal 6 2 2 2 4 3 2 2" xfId="41655"/>
    <cellStyle name="Normal 6 2 2 2 4 3 3" xfId="41654"/>
    <cellStyle name="Normal 6 2 2 2 4 3_Sheet3" xfId="18405"/>
    <cellStyle name="Normal 6 2 2 2 4 4" xfId="18406"/>
    <cellStyle name="Normal 6 2 2 2 4 4 2" xfId="41657"/>
    <cellStyle name="Normal 6 2 2 2 4 4 3" xfId="41656"/>
    <cellStyle name="Normal 6 2 2 2 4 5" xfId="18407"/>
    <cellStyle name="Normal 6 2 2 2 4 5 2" xfId="41659"/>
    <cellStyle name="Normal 6 2 2 2 4 5 3" xfId="41658"/>
    <cellStyle name="Normal 6 2 2 2 4 6" xfId="18408"/>
    <cellStyle name="Normal 6 2 2 2 4 6 2" xfId="41660"/>
    <cellStyle name="Normal 6 2 2 2 4 7" xfId="41645"/>
    <cellStyle name="Normal 6 2 2 2 4_Sheet3" xfId="18409"/>
    <cellStyle name="Normal 6 2 2 2 5" xfId="18410"/>
    <cellStyle name="Normal 6 2 2 2 5 2" xfId="18411"/>
    <cellStyle name="Normal 6 2 2 2 5 2 2" xfId="18412"/>
    <cellStyle name="Normal 6 2 2 2 5 2 2 2" xfId="41663"/>
    <cellStyle name="Normal 6 2 2 2 5 2 3" xfId="41662"/>
    <cellStyle name="Normal 6 2 2 2 5 2_Sheet3" xfId="18413"/>
    <cellStyle name="Normal 6 2 2 2 5 3" xfId="18414"/>
    <cellStyle name="Normal 6 2 2 2 5 3 2" xfId="41665"/>
    <cellStyle name="Normal 6 2 2 2 5 3 3" xfId="41664"/>
    <cellStyle name="Normal 6 2 2 2 5 4" xfId="18415"/>
    <cellStyle name="Normal 6 2 2 2 5 4 2" xfId="41667"/>
    <cellStyle name="Normal 6 2 2 2 5 4 3" xfId="41666"/>
    <cellStyle name="Normal 6 2 2 2 5 5" xfId="18416"/>
    <cellStyle name="Normal 6 2 2 2 5 5 2" xfId="41668"/>
    <cellStyle name="Normal 6 2 2 2 5 6" xfId="41661"/>
    <cellStyle name="Normal 6 2 2 2 5_Sheet3" xfId="18417"/>
    <cellStyle name="Normal 6 2 2 2 6" xfId="18418"/>
    <cellStyle name="Normal 6 2 2 2 6 2" xfId="18419"/>
    <cellStyle name="Normal 6 2 2 2 6 2 2" xfId="41670"/>
    <cellStyle name="Normal 6 2 2 2 6 3" xfId="41669"/>
    <cellStyle name="Normal 6 2 2 2 6_Sheet3" xfId="18420"/>
    <cellStyle name="Normal 6 2 2 2 7" xfId="18421"/>
    <cellStyle name="Normal 6 2 2 2 7 2" xfId="41672"/>
    <cellStyle name="Normal 6 2 2 2 7 3" xfId="41671"/>
    <cellStyle name="Normal 6 2 2 2 8" xfId="18422"/>
    <cellStyle name="Normal 6 2 2 2 8 2" xfId="41674"/>
    <cellStyle name="Normal 6 2 2 2 8 3" xfId="41673"/>
    <cellStyle name="Normal 6 2 2 2 9" xfId="18423"/>
    <cellStyle name="Normal 6 2 2 2 9 2" xfId="41675"/>
    <cellStyle name="Normal 6 2 2 2_Sheet3" xfId="18424"/>
    <cellStyle name="Normal 6 2 2 3" xfId="18425"/>
    <cellStyle name="Normal 6 2 2 3 10" xfId="41676"/>
    <cellStyle name="Normal 6 2 2 3 2" xfId="18426"/>
    <cellStyle name="Normal 6 2 2 3 2 2" xfId="18427"/>
    <cellStyle name="Normal 6 2 2 3 2 2 2" xfId="18428"/>
    <cellStyle name="Normal 6 2 2 3 2 2 2 2" xfId="18429"/>
    <cellStyle name="Normal 6 2 2 3 2 2 2 2 2" xfId="41680"/>
    <cellStyle name="Normal 6 2 2 3 2 2 2 3" xfId="41679"/>
    <cellStyle name="Normal 6 2 2 3 2 2 2_Sheet3" xfId="18430"/>
    <cellStyle name="Normal 6 2 2 3 2 2 3" xfId="18431"/>
    <cellStyle name="Normal 6 2 2 3 2 2 3 2" xfId="41682"/>
    <cellStyle name="Normal 6 2 2 3 2 2 3 3" xfId="41681"/>
    <cellStyle name="Normal 6 2 2 3 2 2 4" xfId="18432"/>
    <cellStyle name="Normal 6 2 2 3 2 2 4 2" xfId="41684"/>
    <cellStyle name="Normal 6 2 2 3 2 2 4 3" xfId="41683"/>
    <cellStyle name="Normal 6 2 2 3 2 2 5" xfId="18433"/>
    <cellStyle name="Normal 6 2 2 3 2 2 5 2" xfId="41685"/>
    <cellStyle name="Normal 6 2 2 3 2 2 6" xfId="41678"/>
    <cellStyle name="Normal 6 2 2 3 2 2_Sheet3" xfId="18434"/>
    <cellStyle name="Normal 6 2 2 3 2 3" xfId="18435"/>
    <cellStyle name="Normal 6 2 2 3 2 3 2" xfId="18436"/>
    <cellStyle name="Normal 6 2 2 3 2 3 2 2" xfId="41687"/>
    <cellStyle name="Normal 6 2 2 3 2 3 3" xfId="41686"/>
    <cellStyle name="Normal 6 2 2 3 2 3_Sheet3" xfId="18437"/>
    <cellStyle name="Normal 6 2 2 3 2 4" xfId="18438"/>
    <cellStyle name="Normal 6 2 2 3 2 4 2" xfId="41689"/>
    <cellStyle name="Normal 6 2 2 3 2 4 3" xfId="41688"/>
    <cellStyle name="Normal 6 2 2 3 2 5" xfId="18439"/>
    <cellStyle name="Normal 6 2 2 3 2 5 2" xfId="41691"/>
    <cellStyle name="Normal 6 2 2 3 2 5 3" xfId="41690"/>
    <cellStyle name="Normal 6 2 2 3 2 6" xfId="18440"/>
    <cellStyle name="Normal 6 2 2 3 2 6 2" xfId="41692"/>
    <cellStyle name="Normal 6 2 2 3 2 7" xfId="41677"/>
    <cellStyle name="Normal 6 2 2 3 2_Sheet3" xfId="18441"/>
    <cellStyle name="Normal 6 2 2 3 3" xfId="18442"/>
    <cellStyle name="Normal 6 2 2 3 3 2" xfId="18443"/>
    <cellStyle name="Normal 6 2 2 3 3 2 2" xfId="18444"/>
    <cellStyle name="Normal 6 2 2 3 3 2 2 2" xfId="18445"/>
    <cellStyle name="Normal 6 2 2 3 3 2 2 2 2" xfId="41696"/>
    <cellStyle name="Normal 6 2 2 3 3 2 2 3" xfId="41695"/>
    <cellStyle name="Normal 6 2 2 3 3 2 2_Sheet3" xfId="18446"/>
    <cellStyle name="Normal 6 2 2 3 3 2 3" xfId="18447"/>
    <cellStyle name="Normal 6 2 2 3 3 2 3 2" xfId="41698"/>
    <cellStyle name="Normal 6 2 2 3 3 2 3 3" xfId="41697"/>
    <cellStyle name="Normal 6 2 2 3 3 2 4" xfId="18448"/>
    <cellStyle name="Normal 6 2 2 3 3 2 4 2" xfId="41700"/>
    <cellStyle name="Normal 6 2 2 3 3 2 4 3" xfId="41699"/>
    <cellStyle name="Normal 6 2 2 3 3 2 5" xfId="18449"/>
    <cellStyle name="Normal 6 2 2 3 3 2 5 2" xfId="41701"/>
    <cellStyle name="Normal 6 2 2 3 3 2 6" xfId="41694"/>
    <cellStyle name="Normal 6 2 2 3 3 2_Sheet3" xfId="18450"/>
    <cellStyle name="Normal 6 2 2 3 3 3" xfId="18451"/>
    <cellStyle name="Normal 6 2 2 3 3 3 2" xfId="18452"/>
    <cellStyle name="Normal 6 2 2 3 3 3 2 2" xfId="41703"/>
    <cellStyle name="Normal 6 2 2 3 3 3 3" xfId="41702"/>
    <cellStyle name="Normal 6 2 2 3 3 3_Sheet3" xfId="18453"/>
    <cellStyle name="Normal 6 2 2 3 3 4" xfId="18454"/>
    <cellStyle name="Normal 6 2 2 3 3 4 2" xfId="41705"/>
    <cellStyle name="Normal 6 2 2 3 3 4 3" xfId="41704"/>
    <cellStyle name="Normal 6 2 2 3 3 5" xfId="18455"/>
    <cellStyle name="Normal 6 2 2 3 3 5 2" xfId="41707"/>
    <cellStyle name="Normal 6 2 2 3 3 5 3" xfId="41706"/>
    <cellStyle name="Normal 6 2 2 3 3 6" xfId="18456"/>
    <cellStyle name="Normal 6 2 2 3 3 6 2" xfId="41708"/>
    <cellStyle name="Normal 6 2 2 3 3 7" xfId="41693"/>
    <cellStyle name="Normal 6 2 2 3 3_Sheet3" xfId="18457"/>
    <cellStyle name="Normal 6 2 2 3 4" xfId="18458"/>
    <cellStyle name="Normal 6 2 2 3 4 2" xfId="18459"/>
    <cellStyle name="Normal 6 2 2 3 4 2 2" xfId="18460"/>
    <cellStyle name="Normal 6 2 2 3 4 2 2 2" xfId="18461"/>
    <cellStyle name="Normal 6 2 2 3 4 2 2 2 2" xfId="41712"/>
    <cellStyle name="Normal 6 2 2 3 4 2 2 3" xfId="41711"/>
    <cellStyle name="Normal 6 2 2 3 4 2 2_Sheet3" xfId="18462"/>
    <cellStyle name="Normal 6 2 2 3 4 2 3" xfId="18463"/>
    <cellStyle name="Normal 6 2 2 3 4 2 3 2" xfId="41714"/>
    <cellStyle name="Normal 6 2 2 3 4 2 3 3" xfId="41713"/>
    <cellStyle name="Normal 6 2 2 3 4 2 4" xfId="18464"/>
    <cellStyle name="Normal 6 2 2 3 4 2 4 2" xfId="41716"/>
    <cellStyle name="Normal 6 2 2 3 4 2 4 3" xfId="41715"/>
    <cellStyle name="Normal 6 2 2 3 4 2 5" xfId="18465"/>
    <cellStyle name="Normal 6 2 2 3 4 2 5 2" xfId="41717"/>
    <cellStyle name="Normal 6 2 2 3 4 2 6" xfId="41710"/>
    <cellStyle name="Normal 6 2 2 3 4 2_Sheet3" xfId="18466"/>
    <cellStyle name="Normal 6 2 2 3 4 3" xfId="18467"/>
    <cellStyle name="Normal 6 2 2 3 4 3 2" xfId="18468"/>
    <cellStyle name="Normal 6 2 2 3 4 3 2 2" xfId="41719"/>
    <cellStyle name="Normal 6 2 2 3 4 3 3" xfId="41718"/>
    <cellStyle name="Normal 6 2 2 3 4 3_Sheet3" xfId="18469"/>
    <cellStyle name="Normal 6 2 2 3 4 4" xfId="18470"/>
    <cellStyle name="Normal 6 2 2 3 4 4 2" xfId="41721"/>
    <cellStyle name="Normal 6 2 2 3 4 4 3" xfId="41720"/>
    <cellStyle name="Normal 6 2 2 3 4 5" xfId="18471"/>
    <cellStyle name="Normal 6 2 2 3 4 5 2" xfId="41723"/>
    <cellStyle name="Normal 6 2 2 3 4 5 3" xfId="41722"/>
    <cellStyle name="Normal 6 2 2 3 4 6" xfId="18472"/>
    <cellStyle name="Normal 6 2 2 3 4 6 2" xfId="41724"/>
    <cellStyle name="Normal 6 2 2 3 4 7" xfId="41709"/>
    <cellStyle name="Normal 6 2 2 3 4_Sheet3" xfId="18473"/>
    <cellStyle name="Normal 6 2 2 3 5" xfId="18474"/>
    <cellStyle name="Normal 6 2 2 3 5 2" xfId="18475"/>
    <cellStyle name="Normal 6 2 2 3 5 2 2" xfId="18476"/>
    <cellStyle name="Normal 6 2 2 3 5 2 2 2" xfId="41727"/>
    <cellStyle name="Normal 6 2 2 3 5 2 3" xfId="41726"/>
    <cellStyle name="Normal 6 2 2 3 5 2_Sheet3" xfId="18477"/>
    <cellStyle name="Normal 6 2 2 3 5 3" xfId="18478"/>
    <cellStyle name="Normal 6 2 2 3 5 3 2" xfId="41729"/>
    <cellStyle name="Normal 6 2 2 3 5 3 3" xfId="41728"/>
    <cellStyle name="Normal 6 2 2 3 5 4" xfId="18479"/>
    <cellStyle name="Normal 6 2 2 3 5 4 2" xfId="41731"/>
    <cellStyle name="Normal 6 2 2 3 5 4 3" xfId="41730"/>
    <cellStyle name="Normal 6 2 2 3 5 5" xfId="18480"/>
    <cellStyle name="Normal 6 2 2 3 5 5 2" xfId="41732"/>
    <cellStyle name="Normal 6 2 2 3 5 6" xfId="41725"/>
    <cellStyle name="Normal 6 2 2 3 5_Sheet3" xfId="18481"/>
    <cellStyle name="Normal 6 2 2 3 6" xfId="18482"/>
    <cellStyle name="Normal 6 2 2 3 6 2" xfId="18483"/>
    <cellStyle name="Normal 6 2 2 3 6 2 2" xfId="41734"/>
    <cellStyle name="Normal 6 2 2 3 6 3" xfId="41733"/>
    <cellStyle name="Normal 6 2 2 3 6_Sheet3" xfId="18484"/>
    <cellStyle name="Normal 6 2 2 3 7" xfId="18485"/>
    <cellStyle name="Normal 6 2 2 3 7 2" xfId="41736"/>
    <cellStyle name="Normal 6 2 2 3 7 3" xfId="41735"/>
    <cellStyle name="Normal 6 2 2 3 8" xfId="18486"/>
    <cellStyle name="Normal 6 2 2 3 8 2" xfId="41738"/>
    <cellStyle name="Normal 6 2 2 3 8 3" xfId="41737"/>
    <cellStyle name="Normal 6 2 2 3 9" xfId="18487"/>
    <cellStyle name="Normal 6 2 2 3 9 2" xfId="41739"/>
    <cellStyle name="Normal 6 2 2 3_Sheet3" xfId="18488"/>
    <cellStyle name="Normal 6 2 2 4" xfId="18489"/>
    <cellStyle name="Normal 6 2 2 4 10" xfId="41740"/>
    <cellStyle name="Normal 6 2 2 4 2" xfId="18490"/>
    <cellStyle name="Normal 6 2 2 4 2 2" xfId="18491"/>
    <cellStyle name="Normal 6 2 2 4 2 2 2" xfId="18492"/>
    <cellStyle name="Normal 6 2 2 4 2 2 2 2" xfId="18493"/>
    <cellStyle name="Normal 6 2 2 4 2 2 2 2 2" xfId="41744"/>
    <cellStyle name="Normal 6 2 2 4 2 2 2 3" xfId="41743"/>
    <cellStyle name="Normal 6 2 2 4 2 2 2_Sheet3" xfId="18494"/>
    <cellStyle name="Normal 6 2 2 4 2 2 3" xfId="18495"/>
    <cellStyle name="Normal 6 2 2 4 2 2 3 2" xfId="41746"/>
    <cellStyle name="Normal 6 2 2 4 2 2 3 3" xfId="41745"/>
    <cellStyle name="Normal 6 2 2 4 2 2 4" xfId="18496"/>
    <cellStyle name="Normal 6 2 2 4 2 2 4 2" xfId="41748"/>
    <cellStyle name="Normal 6 2 2 4 2 2 4 3" xfId="41747"/>
    <cellStyle name="Normal 6 2 2 4 2 2 5" xfId="18497"/>
    <cellStyle name="Normal 6 2 2 4 2 2 5 2" xfId="41749"/>
    <cellStyle name="Normal 6 2 2 4 2 2 6" xfId="41742"/>
    <cellStyle name="Normal 6 2 2 4 2 2_Sheet3" xfId="18498"/>
    <cellStyle name="Normal 6 2 2 4 2 3" xfId="18499"/>
    <cellStyle name="Normal 6 2 2 4 2 3 2" xfId="18500"/>
    <cellStyle name="Normal 6 2 2 4 2 3 2 2" xfId="41751"/>
    <cellStyle name="Normal 6 2 2 4 2 3 3" xfId="41750"/>
    <cellStyle name="Normal 6 2 2 4 2 3_Sheet3" xfId="18501"/>
    <cellStyle name="Normal 6 2 2 4 2 4" xfId="18502"/>
    <cellStyle name="Normal 6 2 2 4 2 4 2" xfId="41753"/>
    <cellStyle name="Normal 6 2 2 4 2 4 3" xfId="41752"/>
    <cellStyle name="Normal 6 2 2 4 2 5" xfId="18503"/>
    <cellStyle name="Normal 6 2 2 4 2 5 2" xfId="41755"/>
    <cellStyle name="Normal 6 2 2 4 2 5 3" xfId="41754"/>
    <cellStyle name="Normal 6 2 2 4 2 6" xfId="18504"/>
    <cellStyle name="Normal 6 2 2 4 2 6 2" xfId="41756"/>
    <cellStyle name="Normal 6 2 2 4 2 7" xfId="41741"/>
    <cellStyle name="Normal 6 2 2 4 2_Sheet3" xfId="18505"/>
    <cellStyle name="Normal 6 2 2 4 3" xfId="18506"/>
    <cellStyle name="Normal 6 2 2 4 3 2" xfId="18507"/>
    <cellStyle name="Normal 6 2 2 4 3 2 2" xfId="18508"/>
    <cellStyle name="Normal 6 2 2 4 3 2 2 2" xfId="18509"/>
    <cellStyle name="Normal 6 2 2 4 3 2 2 2 2" xfId="41760"/>
    <cellStyle name="Normal 6 2 2 4 3 2 2 3" xfId="41759"/>
    <cellStyle name="Normal 6 2 2 4 3 2 2_Sheet3" xfId="18510"/>
    <cellStyle name="Normal 6 2 2 4 3 2 3" xfId="18511"/>
    <cellStyle name="Normal 6 2 2 4 3 2 3 2" xfId="41762"/>
    <cellStyle name="Normal 6 2 2 4 3 2 3 3" xfId="41761"/>
    <cellStyle name="Normal 6 2 2 4 3 2 4" xfId="18512"/>
    <cellStyle name="Normal 6 2 2 4 3 2 4 2" xfId="41764"/>
    <cellStyle name="Normal 6 2 2 4 3 2 4 3" xfId="41763"/>
    <cellStyle name="Normal 6 2 2 4 3 2 5" xfId="18513"/>
    <cellStyle name="Normal 6 2 2 4 3 2 5 2" xfId="41765"/>
    <cellStyle name="Normal 6 2 2 4 3 2 6" xfId="41758"/>
    <cellStyle name="Normal 6 2 2 4 3 2_Sheet3" xfId="18514"/>
    <cellStyle name="Normal 6 2 2 4 3 3" xfId="18515"/>
    <cellStyle name="Normal 6 2 2 4 3 3 2" xfId="18516"/>
    <cellStyle name="Normal 6 2 2 4 3 3 2 2" xfId="41767"/>
    <cellStyle name="Normal 6 2 2 4 3 3 3" xfId="41766"/>
    <cellStyle name="Normal 6 2 2 4 3 3_Sheet3" xfId="18517"/>
    <cellStyle name="Normal 6 2 2 4 3 4" xfId="18518"/>
    <cellStyle name="Normal 6 2 2 4 3 4 2" xfId="41769"/>
    <cellStyle name="Normal 6 2 2 4 3 4 3" xfId="41768"/>
    <cellStyle name="Normal 6 2 2 4 3 5" xfId="18519"/>
    <cellStyle name="Normal 6 2 2 4 3 5 2" xfId="41771"/>
    <cellStyle name="Normal 6 2 2 4 3 5 3" xfId="41770"/>
    <cellStyle name="Normal 6 2 2 4 3 6" xfId="18520"/>
    <cellStyle name="Normal 6 2 2 4 3 6 2" xfId="41772"/>
    <cellStyle name="Normal 6 2 2 4 3 7" xfId="41757"/>
    <cellStyle name="Normal 6 2 2 4 3_Sheet3" xfId="18521"/>
    <cellStyle name="Normal 6 2 2 4 4" xfId="18522"/>
    <cellStyle name="Normal 6 2 2 4 4 2" xfId="18523"/>
    <cellStyle name="Normal 6 2 2 4 4 2 2" xfId="18524"/>
    <cellStyle name="Normal 6 2 2 4 4 2 2 2" xfId="18525"/>
    <cellStyle name="Normal 6 2 2 4 4 2 2 2 2" xfId="41776"/>
    <cellStyle name="Normal 6 2 2 4 4 2 2 3" xfId="41775"/>
    <cellStyle name="Normal 6 2 2 4 4 2 2_Sheet3" xfId="18526"/>
    <cellStyle name="Normal 6 2 2 4 4 2 3" xfId="18527"/>
    <cellStyle name="Normal 6 2 2 4 4 2 3 2" xfId="41778"/>
    <cellStyle name="Normal 6 2 2 4 4 2 3 3" xfId="41777"/>
    <cellStyle name="Normal 6 2 2 4 4 2 4" xfId="18528"/>
    <cellStyle name="Normal 6 2 2 4 4 2 4 2" xfId="41780"/>
    <cellStyle name="Normal 6 2 2 4 4 2 4 3" xfId="41779"/>
    <cellStyle name="Normal 6 2 2 4 4 2 5" xfId="18529"/>
    <cellStyle name="Normal 6 2 2 4 4 2 5 2" xfId="41781"/>
    <cellStyle name="Normal 6 2 2 4 4 2 6" xfId="41774"/>
    <cellStyle name="Normal 6 2 2 4 4 2_Sheet3" xfId="18530"/>
    <cellStyle name="Normal 6 2 2 4 4 3" xfId="18531"/>
    <cellStyle name="Normal 6 2 2 4 4 3 2" xfId="18532"/>
    <cellStyle name="Normal 6 2 2 4 4 3 2 2" xfId="41783"/>
    <cellStyle name="Normal 6 2 2 4 4 3 3" xfId="41782"/>
    <cellStyle name="Normal 6 2 2 4 4 3_Sheet3" xfId="18533"/>
    <cellStyle name="Normal 6 2 2 4 4 4" xfId="18534"/>
    <cellStyle name="Normal 6 2 2 4 4 4 2" xfId="41785"/>
    <cellStyle name="Normal 6 2 2 4 4 4 3" xfId="41784"/>
    <cellStyle name="Normal 6 2 2 4 4 5" xfId="18535"/>
    <cellStyle name="Normal 6 2 2 4 4 5 2" xfId="41787"/>
    <cellStyle name="Normal 6 2 2 4 4 5 3" xfId="41786"/>
    <cellStyle name="Normal 6 2 2 4 4 6" xfId="18536"/>
    <cellStyle name="Normal 6 2 2 4 4 6 2" xfId="41788"/>
    <cellStyle name="Normal 6 2 2 4 4 7" xfId="41773"/>
    <cellStyle name="Normal 6 2 2 4 4_Sheet3" xfId="18537"/>
    <cellStyle name="Normal 6 2 2 4 5" xfId="18538"/>
    <cellStyle name="Normal 6 2 2 4 5 2" xfId="18539"/>
    <cellStyle name="Normal 6 2 2 4 5 2 2" xfId="18540"/>
    <cellStyle name="Normal 6 2 2 4 5 2 2 2" xfId="41791"/>
    <cellStyle name="Normal 6 2 2 4 5 2 3" xfId="41790"/>
    <cellStyle name="Normal 6 2 2 4 5 2_Sheet3" xfId="18541"/>
    <cellStyle name="Normal 6 2 2 4 5 3" xfId="18542"/>
    <cellStyle name="Normal 6 2 2 4 5 3 2" xfId="41793"/>
    <cellStyle name="Normal 6 2 2 4 5 3 3" xfId="41792"/>
    <cellStyle name="Normal 6 2 2 4 5 4" xfId="18543"/>
    <cellStyle name="Normal 6 2 2 4 5 4 2" xfId="41795"/>
    <cellStyle name="Normal 6 2 2 4 5 4 3" xfId="41794"/>
    <cellStyle name="Normal 6 2 2 4 5 5" xfId="18544"/>
    <cellStyle name="Normal 6 2 2 4 5 5 2" xfId="41796"/>
    <cellStyle name="Normal 6 2 2 4 5 6" xfId="41789"/>
    <cellStyle name="Normal 6 2 2 4 5_Sheet3" xfId="18545"/>
    <cellStyle name="Normal 6 2 2 4 6" xfId="18546"/>
    <cellStyle name="Normal 6 2 2 4 6 2" xfId="18547"/>
    <cellStyle name="Normal 6 2 2 4 6 2 2" xfId="41798"/>
    <cellStyle name="Normal 6 2 2 4 6 3" xfId="41797"/>
    <cellStyle name="Normal 6 2 2 4 6_Sheet3" xfId="18548"/>
    <cellStyle name="Normal 6 2 2 4 7" xfId="18549"/>
    <cellStyle name="Normal 6 2 2 4 7 2" xfId="41800"/>
    <cellStyle name="Normal 6 2 2 4 7 3" xfId="41799"/>
    <cellStyle name="Normal 6 2 2 4 8" xfId="18550"/>
    <cellStyle name="Normal 6 2 2 4 8 2" xfId="41802"/>
    <cellStyle name="Normal 6 2 2 4 8 3" xfId="41801"/>
    <cellStyle name="Normal 6 2 2 4 9" xfId="18551"/>
    <cellStyle name="Normal 6 2 2 4 9 2" xfId="41803"/>
    <cellStyle name="Normal 6 2 2 4_Sheet3" xfId="18552"/>
    <cellStyle name="Normal 6 2 2 5" xfId="18553"/>
    <cellStyle name="Normal 6 2 2 5 10" xfId="41804"/>
    <cellStyle name="Normal 6 2 2 5 2" xfId="18554"/>
    <cellStyle name="Normal 6 2 2 5 2 2" xfId="18555"/>
    <cellStyle name="Normal 6 2 2 5 2 2 2" xfId="18556"/>
    <cellStyle name="Normal 6 2 2 5 2 2 2 2" xfId="18557"/>
    <cellStyle name="Normal 6 2 2 5 2 2 2 2 2" xfId="41808"/>
    <cellStyle name="Normal 6 2 2 5 2 2 2 3" xfId="41807"/>
    <cellStyle name="Normal 6 2 2 5 2 2 2_Sheet3" xfId="18558"/>
    <cellStyle name="Normal 6 2 2 5 2 2 3" xfId="18559"/>
    <cellStyle name="Normal 6 2 2 5 2 2 3 2" xfId="41810"/>
    <cellStyle name="Normal 6 2 2 5 2 2 3 3" xfId="41809"/>
    <cellStyle name="Normal 6 2 2 5 2 2 4" xfId="18560"/>
    <cellStyle name="Normal 6 2 2 5 2 2 4 2" xfId="41812"/>
    <cellStyle name="Normal 6 2 2 5 2 2 4 3" xfId="41811"/>
    <cellStyle name="Normal 6 2 2 5 2 2 5" xfId="18561"/>
    <cellStyle name="Normal 6 2 2 5 2 2 5 2" xfId="41813"/>
    <cellStyle name="Normal 6 2 2 5 2 2 6" xfId="41806"/>
    <cellStyle name="Normal 6 2 2 5 2 2_Sheet3" xfId="18562"/>
    <cellStyle name="Normal 6 2 2 5 2 3" xfId="18563"/>
    <cellStyle name="Normal 6 2 2 5 2 3 2" xfId="18564"/>
    <cellStyle name="Normal 6 2 2 5 2 3 2 2" xfId="41815"/>
    <cellStyle name="Normal 6 2 2 5 2 3 3" xfId="41814"/>
    <cellStyle name="Normal 6 2 2 5 2 3_Sheet3" xfId="18565"/>
    <cellStyle name="Normal 6 2 2 5 2 4" xfId="18566"/>
    <cellStyle name="Normal 6 2 2 5 2 4 2" xfId="41817"/>
    <cellStyle name="Normal 6 2 2 5 2 4 3" xfId="41816"/>
    <cellStyle name="Normal 6 2 2 5 2 5" xfId="18567"/>
    <cellStyle name="Normal 6 2 2 5 2 5 2" xfId="41819"/>
    <cellStyle name="Normal 6 2 2 5 2 5 3" xfId="41818"/>
    <cellStyle name="Normal 6 2 2 5 2 6" xfId="18568"/>
    <cellStyle name="Normal 6 2 2 5 2 6 2" xfId="41820"/>
    <cellStyle name="Normal 6 2 2 5 2 7" xfId="41805"/>
    <cellStyle name="Normal 6 2 2 5 2_Sheet3" xfId="18569"/>
    <cellStyle name="Normal 6 2 2 5 3" xfId="18570"/>
    <cellStyle name="Normal 6 2 2 5 3 2" xfId="18571"/>
    <cellStyle name="Normal 6 2 2 5 3 2 2" xfId="18572"/>
    <cellStyle name="Normal 6 2 2 5 3 2 2 2" xfId="18573"/>
    <cellStyle name="Normal 6 2 2 5 3 2 2 2 2" xfId="41824"/>
    <cellStyle name="Normal 6 2 2 5 3 2 2 3" xfId="41823"/>
    <cellStyle name="Normal 6 2 2 5 3 2 2_Sheet3" xfId="18574"/>
    <cellStyle name="Normal 6 2 2 5 3 2 3" xfId="18575"/>
    <cellStyle name="Normal 6 2 2 5 3 2 3 2" xfId="41826"/>
    <cellStyle name="Normal 6 2 2 5 3 2 3 3" xfId="41825"/>
    <cellStyle name="Normal 6 2 2 5 3 2 4" xfId="18576"/>
    <cellStyle name="Normal 6 2 2 5 3 2 4 2" xfId="41828"/>
    <cellStyle name="Normal 6 2 2 5 3 2 4 3" xfId="41827"/>
    <cellStyle name="Normal 6 2 2 5 3 2 5" xfId="18577"/>
    <cellStyle name="Normal 6 2 2 5 3 2 5 2" xfId="41829"/>
    <cellStyle name="Normal 6 2 2 5 3 2 6" xfId="41822"/>
    <cellStyle name="Normal 6 2 2 5 3 2_Sheet3" xfId="18578"/>
    <cellStyle name="Normal 6 2 2 5 3 3" xfId="18579"/>
    <cellStyle name="Normal 6 2 2 5 3 3 2" xfId="18580"/>
    <cellStyle name="Normal 6 2 2 5 3 3 2 2" xfId="41831"/>
    <cellStyle name="Normal 6 2 2 5 3 3 3" xfId="41830"/>
    <cellStyle name="Normal 6 2 2 5 3 3_Sheet3" xfId="18581"/>
    <cellStyle name="Normal 6 2 2 5 3 4" xfId="18582"/>
    <cellStyle name="Normal 6 2 2 5 3 4 2" xfId="41833"/>
    <cellStyle name="Normal 6 2 2 5 3 4 3" xfId="41832"/>
    <cellStyle name="Normal 6 2 2 5 3 5" xfId="18583"/>
    <cellStyle name="Normal 6 2 2 5 3 5 2" xfId="41835"/>
    <cellStyle name="Normal 6 2 2 5 3 5 3" xfId="41834"/>
    <cellStyle name="Normal 6 2 2 5 3 6" xfId="18584"/>
    <cellStyle name="Normal 6 2 2 5 3 6 2" xfId="41836"/>
    <cellStyle name="Normal 6 2 2 5 3 7" xfId="41821"/>
    <cellStyle name="Normal 6 2 2 5 3_Sheet3" xfId="18585"/>
    <cellStyle name="Normal 6 2 2 5 4" xfId="18586"/>
    <cellStyle name="Normal 6 2 2 5 4 2" xfId="18587"/>
    <cellStyle name="Normal 6 2 2 5 4 2 2" xfId="18588"/>
    <cellStyle name="Normal 6 2 2 5 4 2 2 2" xfId="18589"/>
    <cellStyle name="Normal 6 2 2 5 4 2 2 2 2" xfId="41840"/>
    <cellStyle name="Normal 6 2 2 5 4 2 2 3" xfId="41839"/>
    <cellStyle name="Normal 6 2 2 5 4 2 2_Sheet3" xfId="18590"/>
    <cellStyle name="Normal 6 2 2 5 4 2 3" xfId="18591"/>
    <cellStyle name="Normal 6 2 2 5 4 2 3 2" xfId="41842"/>
    <cellStyle name="Normal 6 2 2 5 4 2 3 3" xfId="41841"/>
    <cellStyle name="Normal 6 2 2 5 4 2 4" xfId="18592"/>
    <cellStyle name="Normal 6 2 2 5 4 2 4 2" xfId="41844"/>
    <cellStyle name="Normal 6 2 2 5 4 2 4 3" xfId="41843"/>
    <cellStyle name="Normal 6 2 2 5 4 2 5" xfId="18593"/>
    <cellStyle name="Normal 6 2 2 5 4 2 5 2" xfId="41845"/>
    <cellStyle name="Normal 6 2 2 5 4 2 6" xfId="41838"/>
    <cellStyle name="Normal 6 2 2 5 4 2_Sheet3" xfId="18594"/>
    <cellStyle name="Normal 6 2 2 5 4 3" xfId="18595"/>
    <cellStyle name="Normal 6 2 2 5 4 3 2" xfId="18596"/>
    <cellStyle name="Normal 6 2 2 5 4 3 2 2" xfId="41847"/>
    <cellStyle name="Normal 6 2 2 5 4 3 3" xfId="41846"/>
    <cellStyle name="Normal 6 2 2 5 4 3_Sheet3" xfId="18597"/>
    <cellStyle name="Normal 6 2 2 5 4 4" xfId="18598"/>
    <cellStyle name="Normal 6 2 2 5 4 4 2" xfId="41849"/>
    <cellStyle name="Normal 6 2 2 5 4 4 3" xfId="41848"/>
    <cellStyle name="Normal 6 2 2 5 4 5" xfId="18599"/>
    <cellStyle name="Normal 6 2 2 5 4 5 2" xfId="41851"/>
    <cellStyle name="Normal 6 2 2 5 4 5 3" xfId="41850"/>
    <cellStyle name="Normal 6 2 2 5 4 6" xfId="18600"/>
    <cellStyle name="Normal 6 2 2 5 4 6 2" xfId="41852"/>
    <cellStyle name="Normal 6 2 2 5 4 7" xfId="41837"/>
    <cellStyle name="Normal 6 2 2 5 4_Sheet3" xfId="18601"/>
    <cellStyle name="Normal 6 2 2 5 5" xfId="18602"/>
    <cellStyle name="Normal 6 2 2 5 5 2" xfId="18603"/>
    <cellStyle name="Normal 6 2 2 5 5 2 2" xfId="18604"/>
    <cellStyle name="Normal 6 2 2 5 5 2 2 2" xfId="41855"/>
    <cellStyle name="Normal 6 2 2 5 5 2 3" xfId="41854"/>
    <cellStyle name="Normal 6 2 2 5 5 2_Sheet3" xfId="18605"/>
    <cellStyle name="Normal 6 2 2 5 5 3" xfId="18606"/>
    <cellStyle name="Normal 6 2 2 5 5 3 2" xfId="41857"/>
    <cellStyle name="Normal 6 2 2 5 5 3 3" xfId="41856"/>
    <cellStyle name="Normal 6 2 2 5 5 4" xfId="18607"/>
    <cellStyle name="Normal 6 2 2 5 5 4 2" xfId="41859"/>
    <cellStyle name="Normal 6 2 2 5 5 4 3" xfId="41858"/>
    <cellStyle name="Normal 6 2 2 5 5 5" xfId="18608"/>
    <cellStyle name="Normal 6 2 2 5 5 5 2" xfId="41860"/>
    <cellStyle name="Normal 6 2 2 5 5 6" xfId="41853"/>
    <cellStyle name="Normal 6 2 2 5 5_Sheet3" xfId="18609"/>
    <cellStyle name="Normal 6 2 2 5 6" xfId="18610"/>
    <cellStyle name="Normal 6 2 2 5 6 2" xfId="18611"/>
    <cellStyle name="Normal 6 2 2 5 6 2 2" xfId="41862"/>
    <cellStyle name="Normal 6 2 2 5 6 3" xfId="41861"/>
    <cellStyle name="Normal 6 2 2 5 6_Sheet3" xfId="18612"/>
    <cellStyle name="Normal 6 2 2 5 7" xfId="18613"/>
    <cellStyle name="Normal 6 2 2 5 7 2" xfId="41864"/>
    <cellStyle name="Normal 6 2 2 5 7 3" xfId="41863"/>
    <cellStyle name="Normal 6 2 2 5 8" xfId="18614"/>
    <cellStyle name="Normal 6 2 2 5 8 2" xfId="41866"/>
    <cellStyle name="Normal 6 2 2 5 8 3" xfId="41865"/>
    <cellStyle name="Normal 6 2 2 5 9" xfId="18615"/>
    <cellStyle name="Normal 6 2 2 5 9 2" xfId="41867"/>
    <cellStyle name="Normal 6 2 2 5_Sheet3" xfId="18616"/>
    <cellStyle name="Normal 6 2 2 6" xfId="18617"/>
    <cellStyle name="Normal 6 2 2 6 10" xfId="41868"/>
    <cellStyle name="Normal 6 2 2 6 2" xfId="18618"/>
    <cellStyle name="Normal 6 2 2 6 2 2" xfId="18619"/>
    <cellStyle name="Normal 6 2 2 6 2 2 2" xfId="18620"/>
    <cellStyle name="Normal 6 2 2 6 2 2 2 2" xfId="18621"/>
    <cellStyle name="Normal 6 2 2 6 2 2 2 2 2" xfId="41872"/>
    <cellStyle name="Normal 6 2 2 6 2 2 2 3" xfId="41871"/>
    <cellStyle name="Normal 6 2 2 6 2 2 2_Sheet3" xfId="18622"/>
    <cellStyle name="Normal 6 2 2 6 2 2 3" xfId="18623"/>
    <cellStyle name="Normal 6 2 2 6 2 2 3 2" xfId="41874"/>
    <cellStyle name="Normal 6 2 2 6 2 2 3 3" xfId="41873"/>
    <cellStyle name="Normal 6 2 2 6 2 2 4" xfId="18624"/>
    <cellStyle name="Normal 6 2 2 6 2 2 4 2" xfId="41876"/>
    <cellStyle name="Normal 6 2 2 6 2 2 4 3" xfId="41875"/>
    <cellStyle name="Normal 6 2 2 6 2 2 5" xfId="18625"/>
    <cellStyle name="Normal 6 2 2 6 2 2 5 2" xfId="41877"/>
    <cellStyle name="Normal 6 2 2 6 2 2 6" xfId="41870"/>
    <cellStyle name="Normal 6 2 2 6 2 2_Sheet3" xfId="18626"/>
    <cellStyle name="Normal 6 2 2 6 2 3" xfId="18627"/>
    <cellStyle name="Normal 6 2 2 6 2 3 2" xfId="18628"/>
    <cellStyle name="Normal 6 2 2 6 2 3 2 2" xfId="41879"/>
    <cellStyle name="Normal 6 2 2 6 2 3 3" xfId="41878"/>
    <cellStyle name="Normal 6 2 2 6 2 3_Sheet3" xfId="18629"/>
    <cellStyle name="Normal 6 2 2 6 2 4" xfId="18630"/>
    <cellStyle name="Normal 6 2 2 6 2 4 2" xfId="41881"/>
    <cellStyle name="Normal 6 2 2 6 2 4 3" xfId="41880"/>
    <cellStyle name="Normal 6 2 2 6 2 5" xfId="18631"/>
    <cellStyle name="Normal 6 2 2 6 2 5 2" xfId="41883"/>
    <cellStyle name="Normal 6 2 2 6 2 5 3" xfId="41882"/>
    <cellStyle name="Normal 6 2 2 6 2 6" xfId="18632"/>
    <cellStyle name="Normal 6 2 2 6 2 6 2" xfId="41884"/>
    <cellStyle name="Normal 6 2 2 6 2 7" xfId="41869"/>
    <cellStyle name="Normal 6 2 2 6 2_Sheet3" xfId="18633"/>
    <cellStyle name="Normal 6 2 2 6 3" xfId="18634"/>
    <cellStyle name="Normal 6 2 2 6 3 2" xfId="18635"/>
    <cellStyle name="Normal 6 2 2 6 3 2 2" xfId="18636"/>
    <cellStyle name="Normal 6 2 2 6 3 2 2 2" xfId="18637"/>
    <cellStyle name="Normal 6 2 2 6 3 2 2 2 2" xfId="41888"/>
    <cellStyle name="Normal 6 2 2 6 3 2 2 3" xfId="41887"/>
    <cellStyle name="Normal 6 2 2 6 3 2 2_Sheet3" xfId="18638"/>
    <cellStyle name="Normal 6 2 2 6 3 2 3" xfId="18639"/>
    <cellStyle name="Normal 6 2 2 6 3 2 3 2" xfId="41890"/>
    <cellStyle name="Normal 6 2 2 6 3 2 3 3" xfId="41889"/>
    <cellStyle name="Normal 6 2 2 6 3 2 4" xfId="18640"/>
    <cellStyle name="Normal 6 2 2 6 3 2 4 2" xfId="41892"/>
    <cellStyle name="Normal 6 2 2 6 3 2 4 3" xfId="41891"/>
    <cellStyle name="Normal 6 2 2 6 3 2 5" xfId="18641"/>
    <cellStyle name="Normal 6 2 2 6 3 2 5 2" xfId="41893"/>
    <cellStyle name="Normal 6 2 2 6 3 2 6" xfId="41886"/>
    <cellStyle name="Normal 6 2 2 6 3 2_Sheet3" xfId="18642"/>
    <cellStyle name="Normal 6 2 2 6 3 3" xfId="18643"/>
    <cellStyle name="Normal 6 2 2 6 3 3 2" xfId="18644"/>
    <cellStyle name="Normal 6 2 2 6 3 3 2 2" xfId="41895"/>
    <cellStyle name="Normal 6 2 2 6 3 3 3" xfId="41894"/>
    <cellStyle name="Normal 6 2 2 6 3 3_Sheet3" xfId="18645"/>
    <cellStyle name="Normal 6 2 2 6 3 4" xfId="18646"/>
    <cellStyle name="Normal 6 2 2 6 3 4 2" xfId="41897"/>
    <cellStyle name="Normal 6 2 2 6 3 4 3" xfId="41896"/>
    <cellStyle name="Normal 6 2 2 6 3 5" xfId="18647"/>
    <cellStyle name="Normal 6 2 2 6 3 5 2" xfId="41899"/>
    <cellStyle name="Normal 6 2 2 6 3 5 3" xfId="41898"/>
    <cellStyle name="Normal 6 2 2 6 3 6" xfId="18648"/>
    <cellStyle name="Normal 6 2 2 6 3 6 2" xfId="41900"/>
    <cellStyle name="Normal 6 2 2 6 3 7" xfId="41885"/>
    <cellStyle name="Normal 6 2 2 6 3_Sheet3" xfId="18649"/>
    <cellStyle name="Normal 6 2 2 6 4" xfId="18650"/>
    <cellStyle name="Normal 6 2 2 6 4 2" xfId="18651"/>
    <cellStyle name="Normal 6 2 2 6 4 2 2" xfId="18652"/>
    <cellStyle name="Normal 6 2 2 6 4 2 2 2" xfId="18653"/>
    <cellStyle name="Normal 6 2 2 6 4 2 2 2 2" xfId="41904"/>
    <cellStyle name="Normal 6 2 2 6 4 2 2 3" xfId="41903"/>
    <cellStyle name="Normal 6 2 2 6 4 2 2_Sheet3" xfId="18654"/>
    <cellStyle name="Normal 6 2 2 6 4 2 3" xfId="18655"/>
    <cellStyle name="Normal 6 2 2 6 4 2 3 2" xfId="41906"/>
    <cellStyle name="Normal 6 2 2 6 4 2 3 3" xfId="41905"/>
    <cellStyle name="Normal 6 2 2 6 4 2 4" xfId="18656"/>
    <cellStyle name="Normal 6 2 2 6 4 2 4 2" xfId="41908"/>
    <cellStyle name="Normal 6 2 2 6 4 2 4 3" xfId="41907"/>
    <cellStyle name="Normal 6 2 2 6 4 2 5" xfId="18657"/>
    <cellStyle name="Normal 6 2 2 6 4 2 5 2" xfId="41909"/>
    <cellStyle name="Normal 6 2 2 6 4 2 6" xfId="41902"/>
    <cellStyle name="Normal 6 2 2 6 4 2_Sheet3" xfId="18658"/>
    <cellStyle name="Normal 6 2 2 6 4 3" xfId="18659"/>
    <cellStyle name="Normal 6 2 2 6 4 3 2" xfId="18660"/>
    <cellStyle name="Normal 6 2 2 6 4 3 2 2" xfId="41911"/>
    <cellStyle name="Normal 6 2 2 6 4 3 3" xfId="41910"/>
    <cellStyle name="Normal 6 2 2 6 4 3_Sheet3" xfId="18661"/>
    <cellStyle name="Normal 6 2 2 6 4 4" xfId="18662"/>
    <cellStyle name="Normal 6 2 2 6 4 4 2" xfId="41913"/>
    <cellStyle name="Normal 6 2 2 6 4 4 3" xfId="41912"/>
    <cellStyle name="Normal 6 2 2 6 4 5" xfId="18663"/>
    <cellStyle name="Normal 6 2 2 6 4 5 2" xfId="41915"/>
    <cellStyle name="Normal 6 2 2 6 4 5 3" xfId="41914"/>
    <cellStyle name="Normal 6 2 2 6 4 6" xfId="18664"/>
    <cellStyle name="Normal 6 2 2 6 4 6 2" xfId="41916"/>
    <cellStyle name="Normal 6 2 2 6 4 7" xfId="41901"/>
    <cellStyle name="Normal 6 2 2 6 4_Sheet3" xfId="18665"/>
    <cellStyle name="Normal 6 2 2 6 5" xfId="18666"/>
    <cellStyle name="Normal 6 2 2 6 5 2" xfId="18667"/>
    <cellStyle name="Normal 6 2 2 6 5 2 2" xfId="18668"/>
    <cellStyle name="Normal 6 2 2 6 5 2 2 2" xfId="41919"/>
    <cellStyle name="Normal 6 2 2 6 5 2 3" xfId="41918"/>
    <cellStyle name="Normal 6 2 2 6 5 2_Sheet3" xfId="18669"/>
    <cellStyle name="Normal 6 2 2 6 5 3" xfId="18670"/>
    <cellStyle name="Normal 6 2 2 6 5 3 2" xfId="41921"/>
    <cellStyle name="Normal 6 2 2 6 5 3 3" xfId="41920"/>
    <cellStyle name="Normal 6 2 2 6 5 4" xfId="18671"/>
    <cellStyle name="Normal 6 2 2 6 5 4 2" xfId="41923"/>
    <cellStyle name="Normal 6 2 2 6 5 4 3" xfId="41922"/>
    <cellStyle name="Normal 6 2 2 6 5 5" xfId="18672"/>
    <cellStyle name="Normal 6 2 2 6 5 5 2" xfId="41924"/>
    <cellStyle name="Normal 6 2 2 6 5 6" xfId="41917"/>
    <cellStyle name="Normal 6 2 2 6 5_Sheet3" xfId="18673"/>
    <cellStyle name="Normal 6 2 2 6 6" xfId="18674"/>
    <cellStyle name="Normal 6 2 2 6 6 2" xfId="18675"/>
    <cellStyle name="Normal 6 2 2 6 6 2 2" xfId="41926"/>
    <cellStyle name="Normal 6 2 2 6 6 3" xfId="41925"/>
    <cellStyle name="Normal 6 2 2 6 6_Sheet3" xfId="18676"/>
    <cellStyle name="Normal 6 2 2 6 7" xfId="18677"/>
    <cellStyle name="Normal 6 2 2 6 7 2" xfId="41928"/>
    <cellStyle name="Normal 6 2 2 6 7 3" xfId="41927"/>
    <cellStyle name="Normal 6 2 2 6 8" xfId="18678"/>
    <cellStyle name="Normal 6 2 2 6 8 2" xfId="41930"/>
    <cellStyle name="Normal 6 2 2 6 8 3" xfId="41929"/>
    <cellStyle name="Normal 6 2 2 6 9" xfId="18679"/>
    <cellStyle name="Normal 6 2 2 6 9 2" xfId="41931"/>
    <cellStyle name="Normal 6 2 2 6_Sheet3" xfId="18680"/>
    <cellStyle name="Normal 6 2 2 7" xfId="18681"/>
    <cellStyle name="Normal 6 2 2 7 2" xfId="18682"/>
    <cellStyle name="Normal 6 2 2 7 2 2" xfId="18683"/>
    <cellStyle name="Normal 6 2 2 7 2 2 2" xfId="18684"/>
    <cellStyle name="Normal 6 2 2 7 2 2 2 2" xfId="41935"/>
    <cellStyle name="Normal 6 2 2 7 2 2 3" xfId="41934"/>
    <cellStyle name="Normal 6 2 2 7 2 2_Sheet3" xfId="18685"/>
    <cellStyle name="Normal 6 2 2 7 2 3" xfId="18686"/>
    <cellStyle name="Normal 6 2 2 7 2 3 2" xfId="41937"/>
    <cellStyle name="Normal 6 2 2 7 2 3 3" xfId="41936"/>
    <cellStyle name="Normal 6 2 2 7 2 4" xfId="18687"/>
    <cellStyle name="Normal 6 2 2 7 2 4 2" xfId="41939"/>
    <cellStyle name="Normal 6 2 2 7 2 4 3" xfId="41938"/>
    <cellStyle name="Normal 6 2 2 7 2 5" xfId="18688"/>
    <cellStyle name="Normal 6 2 2 7 2 5 2" xfId="41940"/>
    <cellStyle name="Normal 6 2 2 7 2 6" xfId="41933"/>
    <cellStyle name="Normal 6 2 2 7 2_Sheet3" xfId="18689"/>
    <cellStyle name="Normal 6 2 2 7 3" xfId="18690"/>
    <cellStyle name="Normal 6 2 2 7 3 2" xfId="18691"/>
    <cellStyle name="Normal 6 2 2 7 3 2 2" xfId="41942"/>
    <cellStyle name="Normal 6 2 2 7 3 3" xfId="41941"/>
    <cellStyle name="Normal 6 2 2 7 3_Sheet3" xfId="18692"/>
    <cellStyle name="Normal 6 2 2 7 4" xfId="18693"/>
    <cellStyle name="Normal 6 2 2 7 4 2" xfId="41944"/>
    <cellStyle name="Normal 6 2 2 7 4 3" xfId="41943"/>
    <cellStyle name="Normal 6 2 2 7 5" xfId="18694"/>
    <cellStyle name="Normal 6 2 2 7 5 2" xfId="41946"/>
    <cellStyle name="Normal 6 2 2 7 5 3" xfId="41945"/>
    <cellStyle name="Normal 6 2 2 7 6" xfId="18695"/>
    <cellStyle name="Normal 6 2 2 7 6 2" xfId="41947"/>
    <cellStyle name="Normal 6 2 2 7 7" xfId="41932"/>
    <cellStyle name="Normal 6 2 2 7_Sheet3" xfId="18696"/>
    <cellStyle name="Normal 6 2 2 8" xfId="18697"/>
    <cellStyle name="Normal 6 2 2 8 2" xfId="18698"/>
    <cellStyle name="Normal 6 2 2 8 2 2" xfId="18699"/>
    <cellStyle name="Normal 6 2 2 8 2 2 2" xfId="18700"/>
    <cellStyle name="Normal 6 2 2 8 2 2 2 2" xfId="41951"/>
    <cellStyle name="Normal 6 2 2 8 2 2 3" xfId="41950"/>
    <cellStyle name="Normal 6 2 2 8 2 2_Sheet3" xfId="18701"/>
    <cellStyle name="Normal 6 2 2 8 2 3" xfId="18702"/>
    <cellStyle name="Normal 6 2 2 8 2 3 2" xfId="41953"/>
    <cellStyle name="Normal 6 2 2 8 2 3 3" xfId="41952"/>
    <cellStyle name="Normal 6 2 2 8 2 4" xfId="18703"/>
    <cellStyle name="Normal 6 2 2 8 2 4 2" xfId="41955"/>
    <cellStyle name="Normal 6 2 2 8 2 4 3" xfId="41954"/>
    <cellStyle name="Normal 6 2 2 8 2 5" xfId="18704"/>
    <cellStyle name="Normal 6 2 2 8 2 5 2" xfId="41956"/>
    <cellStyle name="Normal 6 2 2 8 2 6" xfId="41949"/>
    <cellStyle name="Normal 6 2 2 8 2_Sheet3" xfId="18705"/>
    <cellStyle name="Normal 6 2 2 8 3" xfId="18706"/>
    <cellStyle name="Normal 6 2 2 8 3 2" xfId="18707"/>
    <cellStyle name="Normal 6 2 2 8 3 2 2" xfId="41958"/>
    <cellStyle name="Normal 6 2 2 8 3 3" xfId="41957"/>
    <cellStyle name="Normal 6 2 2 8 3_Sheet3" xfId="18708"/>
    <cellStyle name="Normal 6 2 2 8 4" xfId="18709"/>
    <cellStyle name="Normal 6 2 2 8 4 2" xfId="41960"/>
    <cellStyle name="Normal 6 2 2 8 4 3" xfId="41959"/>
    <cellStyle name="Normal 6 2 2 8 5" xfId="18710"/>
    <cellStyle name="Normal 6 2 2 8 5 2" xfId="41962"/>
    <cellStyle name="Normal 6 2 2 8 5 3" xfId="41961"/>
    <cellStyle name="Normal 6 2 2 8 6" xfId="18711"/>
    <cellStyle name="Normal 6 2 2 8 6 2" xfId="41963"/>
    <cellStyle name="Normal 6 2 2 8 7" xfId="41948"/>
    <cellStyle name="Normal 6 2 2 8_Sheet3" xfId="18712"/>
    <cellStyle name="Normal 6 2 2 9" xfId="18713"/>
    <cellStyle name="Normal 6 2 2 9 2" xfId="18714"/>
    <cellStyle name="Normal 6 2 2 9 2 2" xfId="18715"/>
    <cellStyle name="Normal 6 2 2 9 2 2 2" xfId="18716"/>
    <cellStyle name="Normal 6 2 2 9 2 2 2 2" xfId="41967"/>
    <cellStyle name="Normal 6 2 2 9 2 2 3" xfId="41966"/>
    <cellStyle name="Normal 6 2 2 9 2 2_Sheet3" xfId="18717"/>
    <cellStyle name="Normal 6 2 2 9 2 3" xfId="18718"/>
    <cellStyle name="Normal 6 2 2 9 2 3 2" xfId="41969"/>
    <cellStyle name="Normal 6 2 2 9 2 3 3" xfId="41968"/>
    <cellStyle name="Normal 6 2 2 9 2 4" xfId="18719"/>
    <cellStyle name="Normal 6 2 2 9 2 4 2" xfId="41971"/>
    <cellStyle name="Normal 6 2 2 9 2 4 3" xfId="41970"/>
    <cellStyle name="Normal 6 2 2 9 2 5" xfId="18720"/>
    <cellStyle name="Normal 6 2 2 9 2 5 2" xfId="41972"/>
    <cellStyle name="Normal 6 2 2 9 2 6" xfId="41965"/>
    <cellStyle name="Normal 6 2 2 9 2_Sheet3" xfId="18721"/>
    <cellStyle name="Normal 6 2 2 9 3" xfId="18722"/>
    <cellStyle name="Normal 6 2 2 9 3 2" xfId="18723"/>
    <cellStyle name="Normal 6 2 2 9 3 2 2" xfId="41974"/>
    <cellStyle name="Normal 6 2 2 9 3 3" xfId="41973"/>
    <cellStyle name="Normal 6 2 2 9 3_Sheet3" xfId="18724"/>
    <cellStyle name="Normal 6 2 2 9 4" xfId="18725"/>
    <cellStyle name="Normal 6 2 2 9 4 2" xfId="41976"/>
    <cellStyle name="Normal 6 2 2 9 4 3" xfId="41975"/>
    <cellStyle name="Normal 6 2 2 9 5" xfId="18726"/>
    <cellStyle name="Normal 6 2 2 9 5 2" xfId="41978"/>
    <cellStyle name="Normal 6 2 2 9 5 3" xfId="41977"/>
    <cellStyle name="Normal 6 2 2 9 6" xfId="18727"/>
    <cellStyle name="Normal 6 2 2 9 6 2" xfId="41979"/>
    <cellStyle name="Normal 6 2 2 9 7" xfId="41964"/>
    <cellStyle name="Normal 6 2 2 9_Sheet3" xfId="18728"/>
    <cellStyle name="Normal 6 2 2_Sheet3" xfId="18729"/>
    <cellStyle name="Normal 6 2 20" xfId="18730"/>
    <cellStyle name="Normal 6 2 20 2" xfId="41980"/>
    <cellStyle name="Normal 6 2 21" xfId="41341"/>
    <cellStyle name="Normal 6 2 3" xfId="18731"/>
    <cellStyle name="Normal 6 2 3 10" xfId="41981"/>
    <cellStyle name="Normal 6 2 3 2" xfId="18732"/>
    <cellStyle name="Normal 6 2 3 2 2" xfId="18733"/>
    <cellStyle name="Normal 6 2 3 2 2 2" xfId="18734"/>
    <cellStyle name="Normal 6 2 3 2 2 2 2" xfId="18735"/>
    <cellStyle name="Normal 6 2 3 2 2 2 2 2" xfId="41985"/>
    <cellStyle name="Normal 6 2 3 2 2 2 3" xfId="41984"/>
    <cellStyle name="Normal 6 2 3 2 2 2_Sheet3" xfId="18736"/>
    <cellStyle name="Normal 6 2 3 2 2 3" xfId="18737"/>
    <cellStyle name="Normal 6 2 3 2 2 3 2" xfId="41987"/>
    <cellStyle name="Normal 6 2 3 2 2 3 3" xfId="41986"/>
    <cellStyle name="Normal 6 2 3 2 2 4" xfId="18738"/>
    <cellStyle name="Normal 6 2 3 2 2 4 2" xfId="41989"/>
    <cellStyle name="Normal 6 2 3 2 2 4 3" xfId="41988"/>
    <cellStyle name="Normal 6 2 3 2 2 5" xfId="18739"/>
    <cellStyle name="Normal 6 2 3 2 2 5 2" xfId="41990"/>
    <cellStyle name="Normal 6 2 3 2 2 6" xfId="41983"/>
    <cellStyle name="Normal 6 2 3 2 2_Sheet3" xfId="18740"/>
    <cellStyle name="Normal 6 2 3 2 3" xfId="18741"/>
    <cellStyle name="Normal 6 2 3 2 3 2" xfId="18742"/>
    <cellStyle name="Normal 6 2 3 2 3 2 2" xfId="41992"/>
    <cellStyle name="Normal 6 2 3 2 3 3" xfId="41991"/>
    <cellStyle name="Normal 6 2 3 2 3_Sheet3" xfId="18743"/>
    <cellStyle name="Normal 6 2 3 2 4" xfId="18744"/>
    <cellStyle name="Normal 6 2 3 2 4 2" xfId="41994"/>
    <cellStyle name="Normal 6 2 3 2 4 3" xfId="41993"/>
    <cellStyle name="Normal 6 2 3 2 5" xfId="18745"/>
    <cellStyle name="Normal 6 2 3 2 5 2" xfId="41996"/>
    <cellStyle name="Normal 6 2 3 2 5 3" xfId="41995"/>
    <cellStyle name="Normal 6 2 3 2 6" xfId="18746"/>
    <cellStyle name="Normal 6 2 3 2 6 2" xfId="41997"/>
    <cellStyle name="Normal 6 2 3 2 7" xfId="41982"/>
    <cellStyle name="Normal 6 2 3 2_Sheet3" xfId="18747"/>
    <cellStyle name="Normal 6 2 3 3" xfId="18748"/>
    <cellStyle name="Normal 6 2 3 3 2" xfId="18749"/>
    <cellStyle name="Normal 6 2 3 3 2 2" xfId="18750"/>
    <cellStyle name="Normal 6 2 3 3 2 2 2" xfId="18751"/>
    <cellStyle name="Normal 6 2 3 3 2 2 2 2" xfId="42001"/>
    <cellStyle name="Normal 6 2 3 3 2 2 3" xfId="42000"/>
    <cellStyle name="Normal 6 2 3 3 2 2_Sheet3" xfId="18752"/>
    <cellStyle name="Normal 6 2 3 3 2 3" xfId="18753"/>
    <cellStyle name="Normal 6 2 3 3 2 3 2" xfId="42003"/>
    <cellStyle name="Normal 6 2 3 3 2 3 3" xfId="42002"/>
    <cellStyle name="Normal 6 2 3 3 2 4" xfId="18754"/>
    <cellStyle name="Normal 6 2 3 3 2 4 2" xfId="42005"/>
    <cellStyle name="Normal 6 2 3 3 2 4 3" xfId="42004"/>
    <cellStyle name="Normal 6 2 3 3 2 5" xfId="18755"/>
    <cellStyle name="Normal 6 2 3 3 2 5 2" xfId="42006"/>
    <cellStyle name="Normal 6 2 3 3 2 6" xfId="41999"/>
    <cellStyle name="Normal 6 2 3 3 2_Sheet3" xfId="18756"/>
    <cellStyle name="Normal 6 2 3 3 3" xfId="18757"/>
    <cellStyle name="Normal 6 2 3 3 3 2" xfId="18758"/>
    <cellStyle name="Normal 6 2 3 3 3 2 2" xfId="42008"/>
    <cellStyle name="Normal 6 2 3 3 3 3" xfId="42007"/>
    <cellStyle name="Normal 6 2 3 3 3_Sheet3" xfId="18759"/>
    <cellStyle name="Normal 6 2 3 3 4" xfId="18760"/>
    <cellStyle name="Normal 6 2 3 3 4 2" xfId="42010"/>
    <cellStyle name="Normal 6 2 3 3 4 3" xfId="42009"/>
    <cellStyle name="Normal 6 2 3 3 5" xfId="18761"/>
    <cellStyle name="Normal 6 2 3 3 5 2" xfId="42012"/>
    <cellStyle name="Normal 6 2 3 3 5 3" xfId="42011"/>
    <cellStyle name="Normal 6 2 3 3 6" xfId="18762"/>
    <cellStyle name="Normal 6 2 3 3 6 2" xfId="42013"/>
    <cellStyle name="Normal 6 2 3 3 7" xfId="41998"/>
    <cellStyle name="Normal 6 2 3 3_Sheet3" xfId="18763"/>
    <cellStyle name="Normal 6 2 3 4" xfId="18764"/>
    <cellStyle name="Normal 6 2 3 4 2" xfId="18765"/>
    <cellStyle name="Normal 6 2 3 4 2 2" xfId="18766"/>
    <cellStyle name="Normal 6 2 3 4 2 2 2" xfId="18767"/>
    <cellStyle name="Normal 6 2 3 4 2 2 2 2" xfId="42017"/>
    <cellStyle name="Normal 6 2 3 4 2 2 3" xfId="42016"/>
    <cellStyle name="Normal 6 2 3 4 2 2_Sheet3" xfId="18768"/>
    <cellStyle name="Normal 6 2 3 4 2 3" xfId="18769"/>
    <cellStyle name="Normal 6 2 3 4 2 3 2" xfId="42019"/>
    <cellStyle name="Normal 6 2 3 4 2 3 3" xfId="42018"/>
    <cellStyle name="Normal 6 2 3 4 2 4" xfId="18770"/>
    <cellStyle name="Normal 6 2 3 4 2 4 2" xfId="42021"/>
    <cellStyle name="Normal 6 2 3 4 2 4 3" xfId="42020"/>
    <cellStyle name="Normal 6 2 3 4 2 5" xfId="18771"/>
    <cellStyle name="Normal 6 2 3 4 2 5 2" xfId="42022"/>
    <cellStyle name="Normal 6 2 3 4 2 6" xfId="42015"/>
    <cellStyle name="Normal 6 2 3 4 2_Sheet3" xfId="18772"/>
    <cellStyle name="Normal 6 2 3 4 3" xfId="18773"/>
    <cellStyle name="Normal 6 2 3 4 3 2" xfId="18774"/>
    <cellStyle name="Normal 6 2 3 4 3 2 2" xfId="42024"/>
    <cellStyle name="Normal 6 2 3 4 3 3" xfId="42023"/>
    <cellStyle name="Normal 6 2 3 4 3_Sheet3" xfId="18775"/>
    <cellStyle name="Normal 6 2 3 4 4" xfId="18776"/>
    <cellStyle name="Normal 6 2 3 4 4 2" xfId="42026"/>
    <cellStyle name="Normal 6 2 3 4 4 3" xfId="42025"/>
    <cellStyle name="Normal 6 2 3 4 5" xfId="18777"/>
    <cellStyle name="Normal 6 2 3 4 5 2" xfId="42028"/>
    <cellStyle name="Normal 6 2 3 4 5 3" xfId="42027"/>
    <cellStyle name="Normal 6 2 3 4 6" xfId="18778"/>
    <cellStyle name="Normal 6 2 3 4 6 2" xfId="42029"/>
    <cellStyle name="Normal 6 2 3 4 7" xfId="42014"/>
    <cellStyle name="Normal 6 2 3 4_Sheet3" xfId="18779"/>
    <cellStyle name="Normal 6 2 3 5" xfId="18780"/>
    <cellStyle name="Normal 6 2 3 5 2" xfId="18781"/>
    <cellStyle name="Normal 6 2 3 5 2 2" xfId="18782"/>
    <cellStyle name="Normal 6 2 3 5 2 2 2" xfId="42032"/>
    <cellStyle name="Normal 6 2 3 5 2 3" xfId="42031"/>
    <cellStyle name="Normal 6 2 3 5 2_Sheet3" xfId="18783"/>
    <cellStyle name="Normal 6 2 3 5 3" xfId="18784"/>
    <cellStyle name="Normal 6 2 3 5 3 2" xfId="42034"/>
    <cellStyle name="Normal 6 2 3 5 3 3" xfId="42033"/>
    <cellStyle name="Normal 6 2 3 5 4" xfId="18785"/>
    <cellStyle name="Normal 6 2 3 5 4 2" xfId="42036"/>
    <cellStyle name="Normal 6 2 3 5 4 3" xfId="42035"/>
    <cellStyle name="Normal 6 2 3 5 5" xfId="18786"/>
    <cellStyle name="Normal 6 2 3 5 5 2" xfId="42037"/>
    <cellStyle name="Normal 6 2 3 5 6" xfId="42030"/>
    <cellStyle name="Normal 6 2 3 5_Sheet3" xfId="18787"/>
    <cellStyle name="Normal 6 2 3 6" xfId="18788"/>
    <cellStyle name="Normal 6 2 3 6 2" xfId="18789"/>
    <cellStyle name="Normal 6 2 3 6 2 2" xfId="42039"/>
    <cellStyle name="Normal 6 2 3 6 3" xfId="42038"/>
    <cellStyle name="Normal 6 2 3 6_Sheet3" xfId="18790"/>
    <cellStyle name="Normal 6 2 3 7" xfId="18791"/>
    <cellStyle name="Normal 6 2 3 7 2" xfId="42041"/>
    <cellStyle name="Normal 6 2 3 7 3" xfId="42040"/>
    <cellStyle name="Normal 6 2 3 8" xfId="18792"/>
    <cellStyle name="Normal 6 2 3 8 2" xfId="42043"/>
    <cellStyle name="Normal 6 2 3 8 3" xfId="42042"/>
    <cellStyle name="Normal 6 2 3 9" xfId="18793"/>
    <cellStyle name="Normal 6 2 3 9 2" xfId="42044"/>
    <cellStyle name="Normal 6 2 3_Sheet3" xfId="18794"/>
    <cellStyle name="Normal 6 2 4" xfId="18795"/>
    <cellStyle name="Normal 6 2 4 10" xfId="42045"/>
    <cellStyle name="Normal 6 2 4 2" xfId="18796"/>
    <cellStyle name="Normal 6 2 4 2 2" xfId="18797"/>
    <cellStyle name="Normal 6 2 4 2 2 2" xfId="18798"/>
    <cellStyle name="Normal 6 2 4 2 2 2 2" xfId="18799"/>
    <cellStyle name="Normal 6 2 4 2 2 2 2 2" xfId="42049"/>
    <cellStyle name="Normal 6 2 4 2 2 2 3" xfId="42048"/>
    <cellStyle name="Normal 6 2 4 2 2 2_Sheet3" xfId="18800"/>
    <cellStyle name="Normal 6 2 4 2 2 3" xfId="18801"/>
    <cellStyle name="Normal 6 2 4 2 2 3 2" xfId="42051"/>
    <cellStyle name="Normal 6 2 4 2 2 3 3" xfId="42050"/>
    <cellStyle name="Normal 6 2 4 2 2 4" xfId="18802"/>
    <cellStyle name="Normal 6 2 4 2 2 4 2" xfId="42053"/>
    <cellStyle name="Normal 6 2 4 2 2 4 3" xfId="42052"/>
    <cellStyle name="Normal 6 2 4 2 2 5" xfId="18803"/>
    <cellStyle name="Normal 6 2 4 2 2 5 2" xfId="42054"/>
    <cellStyle name="Normal 6 2 4 2 2 6" xfId="42047"/>
    <cellStyle name="Normal 6 2 4 2 2_Sheet3" xfId="18804"/>
    <cellStyle name="Normal 6 2 4 2 3" xfId="18805"/>
    <cellStyle name="Normal 6 2 4 2 3 2" xfId="18806"/>
    <cellStyle name="Normal 6 2 4 2 3 2 2" xfId="42056"/>
    <cellStyle name="Normal 6 2 4 2 3 3" xfId="42055"/>
    <cellStyle name="Normal 6 2 4 2 3_Sheet3" xfId="18807"/>
    <cellStyle name="Normal 6 2 4 2 4" xfId="18808"/>
    <cellStyle name="Normal 6 2 4 2 4 2" xfId="42058"/>
    <cellStyle name="Normal 6 2 4 2 4 3" xfId="42057"/>
    <cellStyle name="Normal 6 2 4 2 5" xfId="18809"/>
    <cellStyle name="Normal 6 2 4 2 5 2" xfId="42060"/>
    <cellStyle name="Normal 6 2 4 2 5 3" xfId="42059"/>
    <cellStyle name="Normal 6 2 4 2 6" xfId="18810"/>
    <cellStyle name="Normal 6 2 4 2 6 2" xfId="42061"/>
    <cellStyle name="Normal 6 2 4 2 7" xfId="42046"/>
    <cellStyle name="Normal 6 2 4 2_Sheet3" xfId="18811"/>
    <cellStyle name="Normal 6 2 4 3" xfId="18812"/>
    <cellStyle name="Normal 6 2 4 3 2" xfId="18813"/>
    <cellStyle name="Normal 6 2 4 3 2 2" xfId="18814"/>
    <cellStyle name="Normal 6 2 4 3 2 2 2" xfId="18815"/>
    <cellStyle name="Normal 6 2 4 3 2 2 2 2" xfId="42065"/>
    <cellStyle name="Normal 6 2 4 3 2 2 3" xfId="42064"/>
    <cellStyle name="Normal 6 2 4 3 2 2_Sheet3" xfId="18816"/>
    <cellStyle name="Normal 6 2 4 3 2 3" xfId="18817"/>
    <cellStyle name="Normal 6 2 4 3 2 3 2" xfId="42067"/>
    <cellStyle name="Normal 6 2 4 3 2 3 3" xfId="42066"/>
    <cellStyle name="Normal 6 2 4 3 2 4" xfId="18818"/>
    <cellStyle name="Normal 6 2 4 3 2 4 2" xfId="42069"/>
    <cellStyle name="Normal 6 2 4 3 2 4 3" xfId="42068"/>
    <cellStyle name="Normal 6 2 4 3 2 5" xfId="18819"/>
    <cellStyle name="Normal 6 2 4 3 2 5 2" xfId="42070"/>
    <cellStyle name="Normal 6 2 4 3 2 6" xfId="42063"/>
    <cellStyle name="Normal 6 2 4 3 2_Sheet3" xfId="18820"/>
    <cellStyle name="Normal 6 2 4 3 3" xfId="18821"/>
    <cellStyle name="Normal 6 2 4 3 3 2" xfId="18822"/>
    <cellStyle name="Normal 6 2 4 3 3 2 2" xfId="42072"/>
    <cellStyle name="Normal 6 2 4 3 3 3" xfId="42071"/>
    <cellStyle name="Normal 6 2 4 3 3_Sheet3" xfId="18823"/>
    <cellStyle name="Normal 6 2 4 3 4" xfId="18824"/>
    <cellStyle name="Normal 6 2 4 3 4 2" xfId="42074"/>
    <cellStyle name="Normal 6 2 4 3 4 3" xfId="42073"/>
    <cellStyle name="Normal 6 2 4 3 5" xfId="18825"/>
    <cellStyle name="Normal 6 2 4 3 5 2" xfId="42076"/>
    <cellStyle name="Normal 6 2 4 3 5 3" xfId="42075"/>
    <cellStyle name="Normal 6 2 4 3 6" xfId="18826"/>
    <cellStyle name="Normal 6 2 4 3 6 2" xfId="42077"/>
    <cellStyle name="Normal 6 2 4 3 7" xfId="42062"/>
    <cellStyle name="Normal 6 2 4 3_Sheet3" xfId="18827"/>
    <cellStyle name="Normal 6 2 4 4" xfId="18828"/>
    <cellStyle name="Normal 6 2 4 4 2" xfId="18829"/>
    <cellStyle name="Normal 6 2 4 4 2 2" xfId="18830"/>
    <cellStyle name="Normal 6 2 4 4 2 2 2" xfId="18831"/>
    <cellStyle name="Normal 6 2 4 4 2 2 2 2" xfId="42081"/>
    <cellStyle name="Normal 6 2 4 4 2 2 3" xfId="42080"/>
    <cellStyle name="Normal 6 2 4 4 2 2_Sheet3" xfId="18832"/>
    <cellStyle name="Normal 6 2 4 4 2 3" xfId="18833"/>
    <cellStyle name="Normal 6 2 4 4 2 3 2" xfId="42083"/>
    <cellStyle name="Normal 6 2 4 4 2 3 3" xfId="42082"/>
    <cellStyle name="Normal 6 2 4 4 2 4" xfId="18834"/>
    <cellStyle name="Normal 6 2 4 4 2 4 2" xfId="42085"/>
    <cellStyle name="Normal 6 2 4 4 2 4 3" xfId="42084"/>
    <cellStyle name="Normal 6 2 4 4 2 5" xfId="18835"/>
    <cellStyle name="Normal 6 2 4 4 2 5 2" xfId="42086"/>
    <cellStyle name="Normal 6 2 4 4 2 6" xfId="42079"/>
    <cellStyle name="Normal 6 2 4 4 2_Sheet3" xfId="18836"/>
    <cellStyle name="Normal 6 2 4 4 3" xfId="18837"/>
    <cellStyle name="Normal 6 2 4 4 3 2" xfId="18838"/>
    <cellStyle name="Normal 6 2 4 4 3 2 2" xfId="42088"/>
    <cellStyle name="Normal 6 2 4 4 3 3" xfId="42087"/>
    <cellStyle name="Normal 6 2 4 4 3_Sheet3" xfId="18839"/>
    <cellStyle name="Normal 6 2 4 4 4" xfId="18840"/>
    <cellStyle name="Normal 6 2 4 4 4 2" xfId="42090"/>
    <cellStyle name="Normal 6 2 4 4 4 3" xfId="42089"/>
    <cellStyle name="Normal 6 2 4 4 5" xfId="18841"/>
    <cellStyle name="Normal 6 2 4 4 5 2" xfId="42092"/>
    <cellStyle name="Normal 6 2 4 4 5 3" xfId="42091"/>
    <cellStyle name="Normal 6 2 4 4 6" xfId="18842"/>
    <cellStyle name="Normal 6 2 4 4 6 2" xfId="42093"/>
    <cellStyle name="Normal 6 2 4 4 7" xfId="42078"/>
    <cellStyle name="Normal 6 2 4 4_Sheet3" xfId="18843"/>
    <cellStyle name="Normal 6 2 4 5" xfId="18844"/>
    <cellStyle name="Normal 6 2 4 5 2" xfId="18845"/>
    <cellStyle name="Normal 6 2 4 5 2 2" xfId="18846"/>
    <cellStyle name="Normal 6 2 4 5 2 2 2" xfId="42096"/>
    <cellStyle name="Normal 6 2 4 5 2 3" xfId="42095"/>
    <cellStyle name="Normal 6 2 4 5 2_Sheet3" xfId="18847"/>
    <cellStyle name="Normal 6 2 4 5 3" xfId="18848"/>
    <cellStyle name="Normal 6 2 4 5 3 2" xfId="42098"/>
    <cellStyle name="Normal 6 2 4 5 3 3" xfId="42097"/>
    <cellStyle name="Normal 6 2 4 5 4" xfId="18849"/>
    <cellStyle name="Normal 6 2 4 5 4 2" xfId="42100"/>
    <cellStyle name="Normal 6 2 4 5 4 3" xfId="42099"/>
    <cellStyle name="Normal 6 2 4 5 5" xfId="18850"/>
    <cellStyle name="Normal 6 2 4 5 5 2" xfId="42101"/>
    <cellStyle name="Normal 6 2 4 5 6" xfId="42094"/>
    <cellStyle name="Normal 6 2 4 5_Sheet3" xfId="18851"/>
    <cellStyle name="Normal 6 2 4 6" xfId="18852"/>
    <cellStyle name="Normal 6 2 4 6 2" xfId="18853"/>
    <cellStyle name="Normal 6 2 4 6 2 2" xfId="42103"/>
    <cellStyle name="Normal 6 2 4 6 3" xfId="42102"/>
    <cellStyle name="Normal 6 2 4 6_Sheet3" xfId="18854"/>
    <cellStyle name="Normal 6 2 4 7" xfId="18855"/>
    <cellStyle name="Normal 6 2 4 7 2" xfId="42105"/>
    <cellStyle name="Normal 6 2 4 7 3" xfId="42104"/>
    <cellStyle name="Normal 6 2 4 8" xfId="18856"/>
    <cellStyle name="Normal 6 2 4 8 2" xfId="42107"/>
    <cellStyle name="Normal 6 2 4 8 3" xfId="42106"/>
    <cellStyle name="Normal 6 2 4 9" xfId="18857"/>
    <cellStyle name="Normal 6 2 4 9 2" xfId="42108"/>
    <cellStyle name="Normal 6 2 4_Sheet3" xfId="18858"/>
    <cellStyle name="Normal 6 2 5" xfId="18859"/>
    <cellStyle name="Normal 6 2 5 10" xfId="42109"/>
    <cellStyle name="Normal 6 2 5 2" xfId="18860"/>
    <cellStyle name="Normal 6 2 5 2 2" xfId="18861"/>
    <cellStyle name="Normal 6 2 5 2 2 2" xfId="18862"/>
    <cellStyle name="Normal 6 2 5 2 2 2 2" xfId="18863"/>
    <cellStyle name="Normal 6 2 5 2 2 2 2 2" xfId="42113"/>
    <cellStyle name="Normal 6 2 5 2 2 2 3" xfId="42112"/>
    <cellStyle name="Normal 6 2 5 2 2 2_Sheet3" xfId="18864"/>
    <cellStyle name="Normal 6 2 5 2 2 3" xfId="18865"/>
    <cellStyle name="Normal 6 2 5 2 2 3 2" xfId="42115"/>
    <cellStyle name="Normal 6 2 5 2 2 3 3" xfId="42114"/>
    <cellStyle name="Normal 6 2 5 2 2 4" xfId="18866"/>
    <cellStyle name="Normal 6 2 5 2 2 4 2" xfId="42117"/>
    <cellStyle name="Normal 6 2 5 2 2 4 3" xfId="42116"/>
    <cellStyle name="Normal 6 2 5 2 2 5" xfId="18867"/>
    <cellStyle name="Normal 6 2 5 2 2 5 2" xfId="42118"/>
    <cellStyle name="Normal 6 2 5 2 2 6" xfId="42111"/>
    <cellStyle name="Normal 6 2 5 2 2_Sheet3" xfId="18868"/>
    <cellStyle name="Normal 6 2 5 2 3" xfId="18869"/>
    <cellStyle name="Normal 6 2 5 2 3 2" xfId="18870"/>
    <cellStyle name="Normal 6 2 5 2 3 2 2" xfId="42120"/>
    <cellStyle name="Normal 6 2 5 2 3 3" xfId="42119"/>
    <cellStyle name="Normal 6 2 5 2 3_Sheet3" xfId="18871"/>
    <cellStyle name="Normal 6 2 5 2 4" xfId="18872"/>
    <cellStyle name="Normal 6 2 5 2 4 2" xfId="42122"/>
    <cellStyle name="Normal 6 2 5 2 4 3" xfId="42121"/>
    <cellStyle name="Normal 6 2 5 2 5" xfId="18873"/>
    <cellStyle name="Normal 6 2 5 2 5 2" xfId="42124"/>
    <cellStyle name="Normal 6 2 5 2 5 3" xfId="42123"/>
    <cellStyle name="Normal 6 2 5 2 6" xfId="18874"/>
    <cellStyle name="Normal 6 2 5 2 6 2" xfId="42125"/>
    <cellStyle name="Normal 6 2 5 2 7" xfId="42110"/>
    <cellStyle name="Normal 6 2 5 2_Sheet3" xfId="18875"/>
    <cellStyle name="Normal 6 2 5 3" xfId="18876"/>
    <cellStyle name="Normal 6 2 5 3 2" xfId="18877"/>
    <cellStyle name="Normal 6 2 5 3 2 2" xfId="18878"/>
    <cellStyle name="Normal 6 2 5 3 2 2 2" xfId="18879"/>
    <cellStyle name="Normal 6 2 5 3 2 2 2 2" xfId="42129"/>
    <cellStyle name="Normal 6 2 5 3 2 2 3" xfId="42128"/>
    <cellStyle name="Normal 6 2 5 3 2 2_Sheet3" xfId="18880"/>
    <cellStyle name="Normal 6 2 5 3 2 3" xfId="18881"/>
    <cellStyle name="Normal 6 2 5 3 2 3 2" xfId="42131"/>
    <cellStyle name="Normal 6 2 5 3 2 3 3" xfId="42130"/>
    <cellStyle name="Normal 6 2 5 3 2 4" xfId="18882"/>
    <cellStyle name="Normal 6 2 5 3 2 4 2" xfId="42133"/>
    <cellStyle name="Normal 6 2 5 3 2 4 3" xfId="42132"/>
    <cellStyle name="Normal 6 2 5 3 2 5" xfId="18883"/>
    <cellStyle name="Normal 6 2 5 3 2 5 2" xfId="42134"/>
    <cellStyle name="Normal 6 2 5 3 2 6" xfId="42127"/>
    <cellStyle name="Normal 6 2 5 3 2_Sheet3" xfId="18884"/>
    <cellStyle name="Normal 6 2 5 3 3" xfId="18885"/>
    <cellStyle name="Normal 6 2 5 3 3 2" xfId="18886"/>
    <cellStyle name="Normal 6 2 5 3 3 2 2" xfId="42136"/>
    <cellStyle name="Normal 6 2 5 3 3 3" xfId="42135"/>
    <cellStyle name="Normal 6 2 5 3 3_Sheet3" xfId="18887"/>
    <cellStyle name="Normal 6 2 5 3 4" xfId="18888"/>
    <cellStyle name="Normal 6 2 5 3 4 2" xfId="42138"/>
    <cellStyle name="Normal 6 2 5 3 4 3" xfId="42137"/>
    <cellStyle name="Normal 6 2 5 3 5" xfId="18889"/>
    <cellStyle name="Normal 6 2 5 3 5 2" xfId="42140"/>
    <cellStyle name="Normal 6 2 5 3 5 3" xfId="42139"/>
    <cellStyle name="Normal 6 2 5 3 6" xfId="18890"/>
    <cellStyle name="Normal 6 2 5 3 6 2" xfId="42141"/>
    <cellStyle name="Normal 6 2 5 3 7" xfId="42126"/>
    <cellStyle name="Normal 6 2 5 3_Sheet3" xfId="18891"/>
    <cellStyle name="Normal 6 2 5 4" xfId="18892"/>
    <cellStyle name="Normal 6 2 5 4 2" xfId="18893"/>
    <cellStyle name="Normal 6 2 5 4 2 2" xfId="18894"/>
    <cellStyle name="Normal 6 2 5 4 2 2 2" xfId="18895"/>
    <cellStyle name="Normal 6 2 5 4 2 2 2 2" xfId="42145"/>
    <cellStyle name="Normal 6 2 5 4 2 2 3" xfId="42144"/>
    <cellStyle name="Normal 6 2 5 4 2 2_Sheet3" xfId="18896"/>
    <cellStyle name="Normal 6 2 5 4 2 3" xfId="18897"/>
    <cellStyle name="Normal 6 2 5 4 2 3 2" xfId="42147"/>
    <cellStyle name="Normal 6 2 5 4 2 3 3" xfId="42146"/>
    <cellStyle name="Normal 6 2 5 4 2 4" xfId="18898"/>
    <cellStyle name="Normal 6 2 5 4 2 4 2" xfId="42149"/>
    <cellStyle name="Normal 6 2 5 4 2 4 3" xfId="42148"/>
    <cellStyle name="Normal 6 2 5 4 2 5" xfId="18899"/>
    <cellStyle name="Normal 6 2 5 4 2 5 2" xfId="42150"/>
    <cellStyle name="Normal 6 2 5 4 2 6" xfId="42143"/>
    <cellStyle name="Normal 6 2 5 4 2_Sheet3" xfId="18900"/>
    <cellStyle name="Normal 6 2 5 4 3" xfId="18901"/>
    <cellStyle name="Normal 6 2 5 4 3 2" xfId="18902"/>
    <cellStyle name="Normal 6 2 5 4 3 2 2" xfId="42152"/>
    <cellStyle name="Normal 6 2 5 4 3 3" xfId="42151"/>
    <cellStyle name="Normal 6 2 5 4 3_Sheet3" xfId="18903"/>
    <cellStyle name="Normal 6 2 5 4 4" xfId="18904"/>
    <cellStyle name="Normal 6 2 5 4 4 2" xfId="42154"/>
    <cellStyle name="Normal 6 2 5 4 4 3" xfId="42153"/>
    <cellStyle name="Normal 6 2 5 4 5" xfId="18905"/>
    <cellStyle name="Normal 6 2 5 4 5 2" xfId="42156"/>
    <cellStyle name="Normal 6 2 5 4 5 3" xfId="42155"/>
    <cellStyle name="Normal 6 2 5 4 6" xfId="18906"/>
    <cellStyle name="Normal 6 2 5 4 6 2" xfId="42157"/>
    <cellStyle name="Normal 6 2 5 4 7" xfId="42142"/>
    <cellStyle name="Normal 6 2 5 4_Sheet3" xfId="18907"/>
    <cellStyle name="Normal 6 2 5 5" xfId="18908"/>
    <cellStyle name="Normal 6 2 5 5 2" xfId="18909"/>
    <cellStyle name="Normal 6 2 5 5 2 2" xfId="18910"/>
    <cellStyle name="Normal 6 2 5 5 2 2 2" xfId="42160"/>
    <cellStyle name="Normal 6 2 5 5 2 3" xfId="42159"/>
    <cellStyle name="Normal 6 2 5 5 2_Sheet3" xfId="18911"/>
    <cellStyle name="Normal 6 2 5 5 3" xfId="18912"/>
    <cellStyle name="Normal 6 2 5 5 3 2" xfId="42162"/>
    <cellStyle name="Normal 6 2 5 5 3 3" xfId="42161"/>
    <cellStyle name="Normal 6 2 5 5 4" xfId="18913"/>
    <cellStyle name="Normal 6 2 5 5 4 2" xfId="42164"/>
    <cellStyle name="Normal 6 2 5 5 4 3" xfId="42163"/>
    <cellStyle name="Normal 6 2 5 5 5" xfId="18914"/>
    <cellStyle name="Normal 6 2 5 5 5 2" xfId="42165"/>
    <cellStyle name="Normal 6 2 5 5 6" xfId="42158"/>
    <cellStyle name="Normal 6 2 5 5_Sheet3" xfId="18915"/>
    <cellStyle name="Normal 6 2 5 6" xfId="18916"/>
    <cellStyle name="Normal 6 2 5 6 2" xfId="18917"/>
    <cellStyle name="Normal 6 2 5 6 2 2" xfId="42167"/>
    <cellStyle name="Normal 6 2 5 6 3" xfId="42166"/>
    <cellStyle name="Normal 6 2 5 6_Sheet3" xfId="18918"/>
    <cellStyle name="Normal 6 2 5 7" xfId="18919"/>
    <cellStyle name="Normal 6 2 5 7 2" xfId="42169"/>
    <cellStyle name="Normal 6 2 5 7 3" xfId="42168"/>
    <cellStyle name="Normal 6 2 5 8" xfId="18920"/>
    <cellStyle name="Normal 6 2 5 8 2" xfId="42171"/>
    <cellStyle name="Normal 6 2 5 8 3" xfId="42170"/>
    <cellStyle name="Normal 6 2 5 9" xfId="18921"/>
    <cellStyle name="Normal 6 2 5 9 2" xfId="42172"/>
    <cellStyle name="Normal 6 2 5_Sheet3" xfId="18922"/>
    <cellStyle name="Normal 6 2 6" xfId="18923"/>
    <cellStyle name="Normal 6 2 6 10" xfId="42173"/>
    <cellStyle name="Normal 6 2 6 2" xfId="18924"/>
    <cellStyle name="Normal 6 2 6 2 2" xfId="18925"/>
    <cellStyle name="Normal 6 2 6 2 2 2" xfId="18926"/>
    <cellStyle name="Normal 6 2 6 2 2 2 2" xfId="18927"/>
    <cellStyle name="Normal 6 2 6 2 2 2 2 2" xfId="42177"/>
    <cellStyle name="Normal 6 2 6 2 2 2 3" xfId="42176"/>
    <cellStyle name="Normal 6 2 6 2 2 2_Sheet3" xfId="18928"/>
    <cellStyle name="Normal 6 2 6 2 2 3" xfId="18929"/>
    <cellStyle name="Normal 6 2 6 2 2 3 2" xfId="42179"/>
    <cellStyle name="Normal 6 2 6 2 2 3 3" xfId="42178"/>
    <cellStyle name="Normal 6 2 6 2 2 4" xfId="18930"/>
    <cellStyle name="Normal 6 2 6 2 2 4 2" xfId="42181"/>
    <cellStyle name="Normal 6 2 6 2 2 4 3" xfId="42180"/>
    <cellStyle name="Normal 6 2 6 2 2 5" xfId="18931"/>
    <cellStyle name="Normal 6 2 6 2 2 5 2" xfId="42182"/>
    <cellStyle name="Normal 6 2 6 2 2 6" xfId="42175"/>
    <cellStyle name="Normal 6 2 6 2 2_Sheet3" xfId="18932"/>
    <cellStyle name="Normal 6 2 6 2 3" xfId="18933"/>
    <cellStyle name="Normal 6 2 6 2 3 2" xfId="18934"/>
    <cellStyle name="Normal 6 2 6 2 3 2 2" xfId="42184"/>
    <cellStyle name="Normal 6 2 6 2 3 3" xfId="42183"/>
    <cellStyle name="Normal 6 2 6 2 3_Sheet3" xfId="18935"/>
    <cellStyle name="Normal 6 2 6 2 4" xfId="18936"/>
    <cellStyle name="Normal 6 2 6 2 4 2" xfId="42186"/>
    <cellStyle name="Normal 6 2 6 2 4 3" xfId="42185"/>
    <cellStyle name="Normal 6 2 6 2 5" xfId="18937"/>
    <cellStyle name="Normal 6 2 6 2 5 2" xfId="42188"/>
    <cellStyle name="Normal 6 2 6 2 5 3" xfId="42187"/>
    <cellStyle name="Normal 6 2 6 2 6" xfId="18938"/>
    <cellStyle name="Normal 6 2 6 2 6 2" xfId="42189"/>
    <cellStyle name="Normal 6 2 6 2 7" xfId="42174"/>
    <cellStyle name="Normal 6 2 6 2_Sheet3" xfId="18939"/>
    <cellStyle name="Normal 6 2 6 3" xfId="18940"/>
    <cellStyle name="Normal 6 2 6 3 2" xfId="18941"/>
    <cellStyle name="Normal 6 2 6 3 2 2" xfId="18942"/>
    <cellStyle name="Normal 6 2 6 3 2 2 2" xfId="18943"/>
    <cellStyle name="Normal 6 2 6 3 2 2 2 2" xfId="42193"/>
    <cellStyle name="Normal 6 2 6 3 2 2 3" xfId="42192"/>
    <cellStyle name="Normal 6 2 6 3 2 2_Sheet3" xfId="18944"/>
    <cellStyle name="Normal 6 2 6 3 2 3" xfId="18945"/>
    <cellStyle name="Normal 6 2 6 3 2 3 2" xfId="42195"/>
    <cellStyle name="Normal 6 2 6 3 2 3 3" xfId="42194"/>
    <cellStyle name="Normal 6 2 6 3 2 4" xfId="18946"/>
    <cellStyle name="Normal 6 2 6 3 2 4 2" xfId="42197"/>
    <cellStyle name="Normal 6 2 6 3 2 4 3" xfId="42196"/>
    <cellStyle name="Normal 6 2 6 3 2 5" xfId="18947"/>
    <cellStyle name="Normal 6 2 6 3 2 5 2" xfId="42198"/>
    <cellStyle name="Normal 6 2 6 3 2 6" xfId="42191"/>
    <cellStyle name="Normal 6 2 6 3 2_Sheet3" xfId="18948"/>
    <cellStyle name="Normal 6 2 6 3 3" xfId="18949"/>
    <cellStyle name="Normal 6 2 6 3 3 2" xfId="18950"/>
    <cellStyle name="Normal 6 2 6 3 3 2 2" xfId="42200"/>
    <cellStyle name="Normal 6 2 6 3 3 3" xfId="42199"/>
    <cellStyle name="Normal 6 2 6 3 3_Sheet3" xfId="18951"/>
    <cellStyle name="Normal 6 2 6 3 4" xfId="18952"/>
    <cellStyle name="Normal 6 2 6 3 4 2" xfId="42202"/>
    <cellStyle name="Normal 6 2 6 3 4 3" xfId="42201"/>
    <cellStyle name="Normal 6 2 6 3 5" xfId="18953"/>
    <cellStyle name="Normal 6 2 6 3 5 2" xfId="42204"/>
    <cellStyle name="Normal 6 2 6 3 5 3" xfId="42203"/>
    <cellStyle name="Normal 6 2 6 3 6" xfId="18954"/>
    <cellStyle name="Normal 6 2 6 3 6 2" xfId="42205"/>
    <cellStyle name="Normal 6 2 6 3 7" xfId="42190"/>
    <cellStyle name="Normal 6 2 6 3_Sheet3" xfId="18955"/>
    <cellStyle name="Normal 6 2 6 4" xfId="18956"/>
    <cellStyle name="Normal 6 2 6 4 2" xfId="18957"/>
    <cellStyle name="Normal 6 2 6 4 2 2" xfId="18958"/>
    <cellStyle name="Normal 6 2 6 4 2 2 2" xfId="18959"/>
    <cellStyle name="Normal 6 2 6 4 2 2 2 2" xfId="42209"/>
    <cellStyle name="Normal 6 2 6 4 2 2 3" xfId="42208"/>
    <cellStyle name="Normal 6 2 6 4 2 2_Sheet3" xfId="18960"/>
    <cellStyle name="Normal 6 2 6 4 2 3" xfId="18961"/>
    <cellStyle name="Normal 6 2 6 4 2 3 2" xfId="42211"/>
    <cellStyle name="Normal 6 2 6 4 2 3 3" xfId="42210"/>
    <cellStyle name="Normal 6 2 6 4 2 4" xfId="18962"/>
    <cellStyle name="Normal 6 2 6 4 2 4 2" xfId="42213"/>
    <cellStyle name="Normal 6 2 6 4 2 4 3" xfId="42212"/>
    <cellStyle name="Normal 6 2 6 4 2 5" xfId="18963"/>
    <cellStyle name="Normal 6 2 6 4 2 5 2" xfId="42214"/>
    <cellStyle name="Normal 6 2 6 4 2 6" xfId="42207"/>
    <cellStyle name="Normal 6 2 6 4 2_Sheet3" xfId="18964"/>
    <cellStyle name="Normal 6 2 6 4 3" xfId="18965"/>
    <cellStyle name="Normal 6 2 6 4 3 2" xfId="18966"/>
    <cellStyle name="Normal 6 2 6 4 3 2 2" xfId="42216"/>
    <cellStyle name="Normal 6 2 6 4 3 3" xfId="42215"/>
    <cellStyle name="Normal 6 2 6 4 3_Sheet3" xfId="18967"/>
    <cellStyle name="Normal 6 2 6 4 4" xfId="18968"/>
    <cellStyle name="Normal 6 2 6 4 4 2" xfId="42218"/>
    <cellStyle name="Normal 6 2 6 4 4 3" xfId="42217"/>
    <cellStyle name="Normal 6 2 6 4 5" xfId="18969"/>
    <cellStyle name="Normal 6 2 6 4 5 2" xfId="42220"/>
    <cellStyle name="Normal 6 2 6 4 5 3" xfId="42219"/>
    <cellStyle name="Normal 6 2 6 4 6" xfId="18970"/>
    <cellStyle name="Normal 6 2 6 4 6 2" xfId="42221"/>
    <cellStyle name="Normal 6 2 6 4 7" xfId="42206"/>
    <cellStyle name="Normal 6 2 6 4_Sheet3" xfId="18971"/>
    <cellStyle name="Normal 6 2 6 5" xfId="18972"/>
    <cellStyle name="Normal 6 2 6 5 2" xfId="18973"/>
    <cellStyle name="Normal 6 2 6 5 2 2" xfId="18974"/>
    <cellStyle name="Normal 6 2 6 5 2 2 2" xfId="42224"/>
    <cellStyle name="Normal 6 2 6 5 2 3" xfId="42223"/>
    <cellStyle name="Normal 6 2 6 5 2_Sheet3" xfId="18975"/>
    <cellStyle name="Normal 6 2 6 5 3" xfId="18976"/>
    <cellStyle name="Normal 6 2 6 5 3 2" xfId="42226"/>
    <cellStyle name="Normal 6 2 6 5 3 3" xfId="42225"/>
    <cellStyle name="Normal 6 2 6 5 4" xfId="18977"/>
    <cellStyle name="Normal 6 2 6 5 4 2" xfId="42228"/>
    <cellStyle name="Normal 6 2 6 5 4 3" xfId="42227"/>
    <cellStyle name="Normal 6 2 6 5 5" xfId="18978"/>
    <cellStyle name="Normal 6 2 6 5 5 2" xfId="42229"/>
    <cellStyle name="Normal 6 2 6 5 6" xfId="42222"/>
    <cellStyle name="Normal 6 2 6 5_Sheet3" xfId="18979"/>
    <cellStyle name="Normal 6 2 6 6" xfId="18980"/>
    <cellStyle name="Normal 6 2 6 6 2" xfId="18981"/>
    <cellStyle name="Normal 6 2 6 6 2 2" xfId="42231"/>
    <cellStyle name="Normal 6 2 6 6 3" xfId="42230"/>
    <cellStyle name="Normal 6 2 6 6_Sheet3" xfId="18982"/>
    <cellStyle name="Normal 6 2 6 7" xfId="18983"/>
    <cellStyle name="Normal 6 2 6 7 2" xfId="42233"/>
    <cellStyle name="Normal 6 2 6 7 3" xfId="42232"/>
    <cellStyle name="Normal 6 2 6 8" xfId="18984"/>
    <cellStyle name="Normal 6 2 6 8 2" xfId="42235"/>
    <cellStyle name="Normal 6 2 6 8 3" xfId="42234"/>
    <cellStyle name="Normal 6 2 6 9" xfId="18985"/>
    <cellStyle name="Normal 6 2 6 9 2" xfId="42236"/>
    <cellStyle name="Normal 6 2 6_Sheet3" xfId="18986"/>
    <cellStyle name="Normal 6 2 7" xfId="18987"/>
    <cellStyle name="Normal 6 2 7 10" xfId="42237"/>
    <cellStyle name="Normal 6 2 7 2" xfId="18988"/>
    <cellStyle name="Normal 6 2 7 2 2" xfId="18989"/>
    <cellStyle name="Normal 6 2 7 2 2 2" xfId="18990"/>
    <cellStyle name="Normal 6 2 7 2 2 2 2" xfId="18991"/>
    <cellStyle name="Normal 6 2 7 2 2 2 2 2" xfId="42241"/>
    <cellStyle name="Normal 6 2 7 2 2 2 3" xfId="42240"/>
    <cellStyle name="Normal 6 2 7 2 2 2_Sheet3" xfId="18992"/>
    <cellStyle name="Normal 6 2 7 2 2 3" xfId="18993"/>
    <cellStyle name="Normal 6 2 7 2 2 3 2" xfId="42243"/>
    <cellStyle name="Normal 6 2 7 2 2 3 3" xfId="42242"/>
    <cellStyle name="Normal 6 2 7 2 2 4" xfId="18994"/>
    <cellStyle name="Normal 6 2 7 2 2 4 2" xfId="42245"/>
    <cellStyle name="Normal 6 2 7 2 2 4 3" xfId="42244"/>
    <cellStyle name="Normal 6 2 7 2 2 5" xfId="18995"/>
    <cellStyle name="Normal 6 2 7 2 2 5 2" xfId="42246"/>
    <cellStyle name="Normal 6 2 7 2 2 6" xfId="42239"/>
    <cellStyle name="Normal 6 2 7 2 2_Sheet3" xfId="18996"/>
    <cellStyle name="Normal 6 2 7 2 3" xfId="18997"/>
    <cellStyle name="Normal 6 2 7 2 3 2" xfId="18998"/>
    <cellStyle name="Normal 6 2 7 2 3 2 2" xfId="42248"/>
    <cellStyle name="Normal 6 2 7 2 3 3" xfId="42247"/>
    <cellStyle name="Normal 6 2 7 2 3_Sheet3" xfId="18999"/>
    <cellStyle name="Normal 6 2 7 2 4" xfId="19000"/>
    <cellStyle name="Normal 6 2 7 2 4 2" xfId="42250"/>
    <cellStyle name="Normal 6 2 7 2 4 3" xfId="42249"/>
    <cellStyle name="Normal 6 2 7 2 5" xfId="19001"/>
    <cellStyle name="Normal 6 2 7 2 5 2" xfId="42252"/>
    <cellStyle name="Normal 6 2 7 2 5 3" xfId="42251"/>
    <cellStyle name="Normal 6 2 7 2 6" xfId="19002"/>
    <cellStyle name="Normal 6 2 7 2 6 2" xfId="42253"/>
    <cellStyle name="Normal 6 2 7 2 7" xfId="42238"/>
    <cellStyle name="Normal 6 2 7 2_Sheet3" xfId="19003"/>
    <cellStyle name="Normal 6 2 7 3" xfId="19004"/>
    <cellStyle name="Normal 6 2 7 3 2" xfId="19005"/>
    <cellStyle name="Normal 6 2 7 3 2 2" xfId="19006"/>
    <cellStyle name="Normal 6 2 7 3 2 2 2" xfId="19007"/>
    <cellStyle name="Normal 6 2 7 3 2 2 2 2" xfId="42257"/>
    <cellStyle name="Normal 6 2 7 3 2 2 3" xfId="42256"/>
    <cellStyle name="Normal 6 2 7 3 2 2_Sheet3" xfId="19008"/>
    <cellStyle name="Normal 6 2 7 3 2 3" xfId="19009"/>
    <cellStyle name="Normal 6 2 7 3 2 3 2" xfId="42259"/>
    <cellStyle name="Normal 6 2 7 3 2 3 3" xfId="42258"/>
    <cellStyle name="Normal 6 2 7 3 2 4" xfId="19010"/>
    <cellStyle name="Normal 6 2 7 3 2 4 2" xfId="42261"/>
    <cellStyle name="Normal 6 2 7 3 2 4 3" xfId="42260"/>
    <cellStyle name="Normal 6 2 7 3 2 5" xfId="19011"/>
    <cellStyle name="Normal 6 2 7 3 2 5 2" xfId="42262"/>
    <cellStyle name="Normal 6 2 7 3 2 6" xfId="42255"/>
    <cellStyle name="Normal 6 2 7 3 2_Sheet3" xfId="19012"/>
    <cellStyle name="Normal 6 2 7 3 3" xfId="19013"/>
    <cellStyle name="Normal 6 2 7 3 3 2" xfId="19014"/>
    <cellStyle name="Normal 6 2 7 3 3 2 2" xfId="42264"/>
    <cellStyle name="Normal 6 2 7 3 3 3" xfId="42263"/>
    <cellStyle name="Normal 6 2 7 3 3_Sheet3" xfId="19015"/>
    <cellStyle name="Normal 6 2 7 3 4" xfId="19016"/>
    <cellStyle name="Normal 6 2 7 3 4 2" xfId="42266"/>
    <cellStyle name="Normal 6 2 7 3 4 3" xfId="42265"/>
    <cellStyle name="Normal 6 2 7 3 5" xfId="19017"/>
    <cellStyle name="Normal 6 2 7 3 5 2" xfId="42268"/>
    <cellStyle name="Normal 6 2 7 3 5 3" xfId="42267"/>
    <cellStyle name="Normal 6 2 7 3 6" xfId="19018"/>
    <cellStyle name="Normal 6 2 7 3 6 2" xfId="42269"/>
    <cellStyle name="Normal 6 2 7 3 7" xfId="42254"/>
    <cellStyle name="Normal 6 2 7 3_Sheet3" xfId="19019"/>
    <cellStyle name="Normal 6 2 7 4" xfId="19020"/>
    <cellStyle name="Normal 6 2 7 4 2" xfId="19021"/>
    <cellStyle name="Normal 6 2 7 4 2 2" xfId="19022"/>
    <cellStyle name="Normal 6 2 7 4 2 2 2" xfId="19023"/>
    <cellStyle name="Normal 6 2 7 4 2 2 2 2" xfId="42273"/>
    <cellStyle name="Normal 6 2 7 4 2 2 3" xfId="42272"/>
    <cellStyle name="Normal 6 2 7 4 2 2_Sheet3" xfId="19024"/>
    <cellStyle name="Normal 6 2 7 4 2 3" xfId="19025"/>
    <cellStyle name="Normal 6 2 7 4 2 3 2" xfId="42275"/>
    <cellStyle name="Normal 6 2 7 4 2 3 3" xfId="42274"/>
    <cellStyle name="Normal 6 2 7 4 2 4" xfId="19026"/>
    <cellStyle name="Normal 6 2 7 4 2 4 2" xfId="42277"/>
    <cellStyle name="Normal 6 2 7 4 2 4 3" xfId="42276"/>
    <cellStyle name="Normal 6 2 7 4 2 5" xfId="19027"/>
    <cellStyle name="Normal 6 2 7 4 2 5 2" xfId="42278"/>
    <cellStyle name="Normal 6 2 7 4 2 6" xfId="42271"/>
    <cellStyle name="Normal 6 2 7 4 2_Sheet3" xfId="19028"/>
    <cellStyle name="Normal 6 2 7 4 3" xfId="19029"/>
    <cellStyle name="Normal 6 2 7 4 3 2" xfId="19030"/>
    <cellStyle name="Normal 6 2 7 4 3 2 2" xfId="42280"/>
    <cellStyle name="Normal 6 2 7 4 3 3" xfId="42279"/>
    <cellStyle name="Normal 6 2 7 4 3_Sheet3" xfId="19031"/>
    <cellStyle name="Normal 6 2 7 4 4" xfId="19032"/>
    <cellStyle name="Normal 6 2 7 4 4 2" xfId="42282"/>
    <cellStyle name="Normal 6 2 7 4 4 3" xfId="42281"/>
    <cellStyle name="Normal 6 2 7 4 5" xfId="19033"/>
    <cellStyle name="Normal 6 2 7 4 5 2" xfId="42284"/>
    <cellStyle name="Normal 6 2 7 4 5 3" xfId="42283"/>
    <cellStyle name="Normal 6 2 7 4 6" xfId="19034"/>
    <cellStyle name="Normal 6 2 7 4 6 2" xfId="42285"/>
    <cellStyle name="Normal 6 2 7 4 7" xfId="42270"/>
    <cellStyle name="Normal 6 2 7 4_Sheet3" xfId="19035"/>
    <cellStyle name="Normal 6 2 7 5" xfId="19036"/>
    <cellStyle name="Normal 6 2 7 5 2" xfId="19037"/>
    <cellStyle name="Normal 6 2 7 5 2 2" xfId="19038"/>
    <cellStyle name="Normal 6 2 7 5 2 2 2" xfId="42288"/>
    <cellStyle name="Normal 6 2 7 5 2 3" xfId="42287"/>
    <cellStyle name="Normal 6 2 7 5 2_Sheet3" xfId="19039"/>
    <cellStyle name="Normal 6 2 7 5 3" xfId="19040"/>
    <cellStyle name="Normal 6 2 7 5 3 2" xfId="42290"/>
    <cellStyle name="Normal 6 2 7 5 3 3" xfId="42289"/>
    <cellStyle name="Normal 6 2 7 5 4" xfId="19041"/>
    <cellStyle name="Normal 6 2 7 5 4 2" xfId="42292"/>
    <cellStyle name="Normal 6 2 7 5 4 3" xfId="42291"/>
    <cellStyle name="Normal 6 2 7 5 5" xfId="19042"/>
    <cellStyle name="Normal 6 2 7 5 5 2" xfId="42293"/>
    <cellStyle name="Normal 6 2 7 5 6" xfId="42286"/>
    <cellStyle name="Normal 6 2 7 5_Sheet3" xfId="19043"/>
    <cellStyle name="Normal 6 2 7 6" xfId="19044"/>
    <cellStyle name="Normal 6 2 7 6 2" xfId="19045"/>
    <cellStyle name="Normal 6 2 7 6 2 2" xfId="42295"/>
    <cellStyle name="Normal 6 2 7 6 3" xfId="42294"/>
    <cellStyle name="Normal 6 2 7 6_Sheet3" xfId="19046"/>
    <cellStyle name="Normal 6 2 7 7" xfId="19047"/>
    <cellStyle name="Normal 6 2 7 7 2" xfId="42297"/>
    <cellStyle name="Normal 6 2 7 7 3" xfId="42296"/>
    <cellStyle name="Normal 6 2 7 8" xfId="19048"/>
    <cellStyle name="Normal 6 2 7 8 2" xfId="42299"/>
    <cellStyle name="Normal 6 2 7 8 3" xfId="42298"/>
    <cellStyle name="Normal 6 2 7 9" xfId="19049"/>
    <cellStyle name="Normal 6 2 7 9 2" xfId="42300"/>
    <cellStyle name="Normal 6 2 7_Sheet3" xfId="19050"/>
    <cellStyle name="Normal 6 2 8" xfId="19051"/>
    <cellStyle name="Normal 6 2 8 10" xfId="42301"/>
    <cellStyle name="Normal 6 2 8 2" xfId="19052"/>
    <cellStyle name="Normal 6 2 8 2 2" xfId="19053"/>
    <cellStyle name="Normal 6 2 8 2 2 2" xfId="19054"/>
    <cellStyle name="Normal 6 2 8 2 2 2 2" xfId="19055"/>
    <cellStyle name="Normal 6 2 8 2 2 2 2 2" xfId="42305"/>
    <cellStyle name="Normal 6 2 8 2 2 2 3" xfId="42304"/>
    <cellStyle name="Normal 6 2 8 2 2 2_Sheet3" xfId="19056"/>
    <cellStyle name="Normal 6 2 8 2 2 3" xfId="19057"/>
    <cellStyle name="Normal 6 2 8 2 2 3 2" xfId="42307"/>
    <cellStyle name="Normal 6 2 8 2 2 3 3" xfId="42306"/>
    <cellStyle name="Normal 6 2 8 2 2 4" xfId="19058"/>
    <cellStyle name="Normal 6 2 8 2 2 4 2" xfId="42309"/>
    <cellStyle name="Normal 6 2 8 2 2 4 3" xfId="42308"/>
    <cellStyle name="Normal 6 2 8 2 2 5" xfId="19059"/>
    <cellStyle name="Normal 6 2 8 2 2 5 2" xfId="42310"/>
    <cellStyle name="Normal 6 2 8 2 2 6" xfId="42303"/>
    <cellStyle name="Normal 6 2 8 2 2_Sheet3" xfId="19060"/>
    <cellStyle name="Normal 6 2 8 2 3" xfId="19061"/>
    <cellStyle name="Normal 6 2 8 2 3 2" xfId="19062"/>
    <cellStyle name="Normal 6 2 8 2 3 2 2" xfId="42312"/>
    <cellStyle name="Normal 6 2 8 2 3 3" xfId="42311"/>
    <cellStyle name="Normal 6 2 8 2 3_Sheet3" xfId="19063"/>
    <cellStyle name="Normal 6 2 8 2 4" xfId="19064"/>
    <cellStyle name="Normal 6 2 8 2 4 2" xfId="42314"/>
    <cellStyle name="Normal 6 2 8 2 4 3" xfId="42313"/>
    <cellStyle name="Normal 6 2 8 2 5" xfId="19065"/>
    <cellStyle name="Normal 6 2 8 2 5 2" xfId="42316"/>
    <cellStyle name="Normal 6 2 8 2 5 3" xfId="42315"/>
    <cellStyle name="Normal 6 2 8 2 6" xfId="19066"/>
    <cellStyle name="Normal 6 2 8 2 6 2" xfId="42317"/>
    <cellStyle name="Normal 6 2 8 2 7" xfId="42302"/>
    <cellStyle name="Normal 6 2 8 2_Sheet3" xfId="19067"/>
    <cellStyle name="Normal 6 2 8 3" xfId="19068"/>
    <cellStyle name="Normal 6 2 8 3 2" xfId="19069"/>
    <cellStyle name="Normal 6 2 8 3 2 2" xfId="19070"/>
    <cellStyle name="Normal 6 2 8 3 2 2 2" xfId="19071"/>
    <cellStyle name="Normal 6 2 8 3 2 2 2 2" xfId="42321"/>
    <cellStyle name="Normal 6 2 8 3 2 2 3" xfId="42320"/>
    <cellStyle name="Normal 6 2 8 3 2 2_Sheet3" xfId="19072"/>
    <cellStyle name="Normal 6 2 8 3 2 3" xfId="19073"/>
    <cellStyle name="Normal 6 2 8 3 2 3 2" xfId="42323"/>
    <cellStyle name="Normal 6 2 8 3 2 3 3" xfId="42322"/>
    <cellStyle name="Normal 6 2 8 3 2 4" xfId="19074"/>
    <cellStyle name="Normal 6 2 8 3 2 4 2" xfId="42325"/>
    <cellStyle name="Normal 6 2 8 3 2 4 3" xfId="42324"/>
    <cellStyle name="Normal 6 2 8 3 2 5" xfId="19075"/>
    <cellStyle name="Normal 6 2 8 3 2 5 2" xfId="42326"/>
    <cellStyle name="Normal 6 2 8 3 2 6" xfId="42319"/>
    <cellStyle name="Normal 6 2 8 3 2_Sheet3" xfId="19076"/>
    <cellStyle name="Normal 6 2 8 3 3" xfId="19077"/>
    <cellStyle name="Normal 6 2 8 3 3 2" xfId="19078"/>
    <cellStyle name="Normal 6 2 8 3 3 2 2" xfId="42328"/>
    <cellStyle name="Normal 6 2 8 3 3 3" xfId="42327"/>
    <cellStyle name="Normal 6 2 8 3 3_Sheet3" xfId="19079"/>
    <cellStyle name="Normal 6 2 8 3 4" xfId="19080"/>
    <cellStyle name="Normal 6 2 8 3 4 2" xfId="42330"/>
    <cellStyle name="Normal 6 2 8 3 4 3" xfId="42329"/>
    <cellStyle name="Normal 6 2 8 3 5" xfId="19081"/>
    <cellStyle name="Normal 6 2 8 3 5 2" xfId="42332"/>
    <cellStyle name="Normal 6 2 8 3 5 3" xfId="42331"/>
    <cellStyle name="Normal 6 2 8 3 6" xfId="19082"/>
    <cellStyle name="Normal 6 2 8 3 6 2" xfId="42333"/>
    <cellStyle name="Normal 6 2 8 3 7" xfId="42318"/>
    <cellStyle name="Normal 6 2 8 3_Sheet3" xfId="19083"/>
    <cellStyle name="Normal 6 2 8 4" xfId="19084"/>
    <cellStyle name="Normal 6 2 8 4 2" xfId="19085"/>
    <cellStyle name="Normal 6 2 8 4 2 2" xfId="19086"/>
    <cellStyle name="Normal 6 2 8 4 2 2 2" xfId="19087"/>
    <cellStyle name="Normal 6 2 8 4 2 2 2 2" xfId="42337"/>
    <cellStyle name="Normal 6 2 8 4 2 2 3" xfId="42336"/>
    <cellStyle name="Normal 6 2 8 4 2 2_Sheet3" xfId="19088"/>
    <cellStyle name="Normal 6 2 8 4 2 3" xfId="19089"/>
    <cellStyle name="Normal 6 2 8 4 2 3 2" xfId="42339"/>
    <cellStyle name="Normal 6 2 8 4 2 3 3" xfId="42338"/>
    <cellStyle name="Normal 6 2 8 4 2 4" xfId="19090"/>
    <cellStyle name="Normal 6 2 8 4 2 4 2" xfId="42341"/>
    <cellStyle name="Normal 6 2 8 4 2 4 3" xfId="42340"/>
    <cellStyle name="Normal 6 2 8 4 2 5" xfId="19091"/>
    <cellStyle name="Normal 6 2 8 4 2 5 2" xfId="42342"/>
    <cellStyle name="Normal 6 2 8 4 2 6" xfId="42335"/>
    <cellStyle name="Normal 6 2 8 4 2_Sheet3" xfId="19092"/>
    <cellStyle name="Normal 6 2 8 4 3" xfId="19093"/>
    <cellStyle name="Normal 6 2 8 4 3 2" xfId="19094"/>
    <cellStyle name="Normal 6 2 8 4 3 2 2" xfId="42344"/>
    <cellStyle name="Normal 6 2 8 4 3 3" xfId="42343"/>
    <cellStyle name="Normal 6 2 8 4 3_Sheet3" xfId="19095"/>
    <cellStyle name="Normal 6 2 8 4 4" xfId="19096"/>
    <cellStyle name="Normal 6 2 8 4 4 2" xfId="42346"/>
    <cellStyle name="Normal 6 2 8 4 4 3" xfId="42345"/>
    <cellStyle name="Normal 6 2 8 4 5" xfId="19097"/>
    <cellStyle name="Normal 6 2 8 4 5 2" xfId="42348"/>
    <cellStyle name="Normal 6 2 8 4 5 3" xfId="42347"/>
    <cellStyle name="Normal 6 2 8 4 6" xfId="19098"/>
    <cellStyle name="Normal 6 2 8 4 6 2" xfId="42349"/>
    <cellStyle name="Normal 6 2 8 4 7" xfId="42334"/>
    <cellStyle name="Normal 6 2 8 4_Sheet3" xfId="19099"/>
    <cellStyle name="Normal 6 2 8 5" xfId="19100"/>
    <cellStyle name="Normal 6 2 8 5 2" xfId="19101"/>
    <cellStyle name="Normal 6 2 8 5 2 2" xfId="19102"/>
    <cellStyle name="Normal 6 2 8 5 2 2 2" xfId="42352"/>
    <cellStyle name="Normal 6 2 8 5 2 3" xfId="42351"/>
    <cellStyle name="Normal 6 2 8 5 2_Sheet3" xfId="19103"/>
    <cellStyle name="Normal 6 2 8 5 3" xfId="19104"/>
    <cellStyle name="Normal 6 2 8 5 3 2" xfId="42354"/>
    <cellStyle name="Normal 6 2 8 5 3 3" xfId="42353"/>
    <cellStyle name="Normal 6 2 8 5 4" xfId="19105"/>
    <cellStyle name="Normal 6 2 8 5 4 2" xfId="42356"/>
    <cellStyle name="Normal 6 2 8 5 4 3" xfId="42355"/>
    <cellStyle name="Normal 6 2 8 5 5" xfId="19106"/>
    <cellStyle name="Normal 6 2 8 5 5 2" xfId="42357"/>
    <cellStyle name="Normal 6 2 8 5 6" xfId="42350"/>
    <cellStyle name="Normal 6 2 8 5_Sheet3" xfId="19107"/>
    <cellStyle name="Normal 6 2 8 6" xfId="19108"/>
    <cellStyle name="Normal 6 2 8 6 2" xfId="19109"/>
    <cellStyle name="Normal 6 2 8 6 2 2" xfId="42359"/>
    <cellStyle name="Normal 6 2 8 6 3" xfId="42358"/>
    <cellStyle name="Normal 6 2 8 6_Sheet3" xfId="19110"/>
    <cellStyle name="Normal 6 2 8 7" xfId="19111"/>
    <cellStyle name="Normal 6 2 8 7 2" xfId="42361"/>
    <cellStyle name="Normal 6 2 8 7 3" xfId="42360"/>
    <cellStyle name="Normal 6 2 8 8" xfId="19112"/>
    <cellStyle name="Normal 6 2 8 8 2" xfId="42363"/>
    <cellStyle name="Normal 6 2 8 8 3" xfId="42362"/>
    <cellStyle name="Normal 6 2 8 9" xfId="19113"/>
    <cellStyle name="Normal 6 2 8 9 2" xfId="42364"/>
    <cellStyle name="Normal 6 2 8_Sheet3" xfId="19114"/>
    <cellStyle name="Normal 6 2 9" xfId="19115"/>
    <cellStyle name="Normal 6 2 9 10" xfId="42365"/>
    <cellStyle name="Normal 6 2 9 2" xfId="19116"/>
    <cellStyle name="Normal 6 2 9 2 2" xfId="19117"/>
    <cellStyle name="Normal 6 2 9 2 2 2" xfId="19118"/>
    <cellStyle name="Normal 6 2 9 2 2 2 2" xfId="19119"/>
    <cellStyle name="Normal 6 2 9 2 2 2 2 2" xfId="42369"/>
    <cellStyle name="Normal 6 2 9 2 2 2 3" xfId="42368"/>
    <cellStyle name="Normal 6 2 9 2 2 2_Sheet3" xfId="19120"/>
    <cellStyle name="Normal 6 2 9 2 2 3" xfId="19121"/>
    <cellStyle name="Normal 6 2 9 2 2 3 2" xfId="42371"/>
    <cellStyle name="Normal 6 2 9 2 2 3 3" xfId="42370"/>
    <cellStyle name="Normal 6 2 9 2 2 4" xfId="19122"/>
    <cellStyle name="Normal 6 2 9 2 2 4 2" xfId="42373"/>
    <cellStyle name="Normal 6 2 9 2 2 4 3" xfId="42372"/>
    <cellStyle name="Normal 6 2 9 2 2 5" xfId="19123"/>
    <cellStyle name="Normal 6 2 9 2 2 5 2" xfId="42374"/>
    <cellStyle name="Normal 6 2 9 2 2 6" xfId="42367"/>
    <cellStyle name="Normal 6 2 9 2 2_Sheet3" xfId="19124"/>
    <cellStyle name="Normal 6 2 9 2 3" xfId="19125"/>
    <cellStyle name="Normal 6 2 9 2 3 2" xfId="19126"/>
    <cellStyle name="Normal 6 2 9 2 3 2 2" xfId="42376"/>
    <cellStyle name="Normal 6 2 9 2 3 3" xfId="42375"/>
    <cellStyle name="Normal 6 2 9 2 3_Sheet3" xfId="19127"/>
    <cellStyle name="Normal 6 2 9 2 4" xfId="19128"/>
    <cellStyle name="Normal 6 2 9 2 4 2" xfId="42378"/>
    <cellStyle name="Normal 6 2 9 2 4 3" xfId="42377"/>
    <cellStyle name="Normal 6 2 9 2 5" xfId="19129"/>
    <cellStyle name="Normal 6 2 9 2 5 2" xfId="42380"/>
    <cellStyle name="Normal 6 2 9 2 5 3" xfId="42379"/>
    <cellStyle name="Normal 6 2 9 2 6" xfId="19130"/>
    <cellStyle name="Normal 6 2 9 2 6 2" xfId="42381"/>
    <cellStyle name="Normal 6 2 9 2 7" xfId="42366"/>
    <cellStyle name="Normal 6 2 9 2_Sheet3" xfId="19131"/>
    <cellStyle name="Normal 6 2 9 3" xfId="19132"/>
    <cellStyle name="Normal 6 2 9 3 2" xfId="19133"/>
    <cellStyle name="Normal 6 2 9 3 2 2" xfId="19134"/>
    <cellStyle name="Normal 6 2 9 3 2 2 2" xfId="19135"/>
    <cellStyle name="Normal 6 2 9 3 2 2 2 2" xfId="42385"/>
    <cellStyle name="Normal 6 2 9 3 2 2 3" xfId="42384"/>
    <cellStyle name="Normal 6 2 9 3 2 2_Sheet3" xfId="19136"/>
    <cellStyle name="Normal 6 2 9 3 2 3" xfId="19137"/>
    <cellStyle name="Normal 6 2 9 3 2 3 2" xfId="42387"/>
    <cellStyle name="Normal 6 2 9 3 2 3 3" xfId="42386"/>
    <cellStyle name="Normal 6 2 9 3 2 4" xfId="19138"/>
    <cellStyle name="Normal 6 2 9 3 2 4 2" xfId="42389"/>
    <cellStyle name="Normal 6 2 9 3 2 4 3" xfId="42388"/>
    <cellStyle name="Normal 6 2 9 3 2 5" xfId="19139"/>
    <cellStyle name="Normal 6 2 9 3 2 5 2" xfId="42390"/>
    <cellStyle name="Normal 6 2 9 3 2 6" xfId="42383"/>
    <cellStyle name="Normal 6 2 9 3 2_Sheet3" xfId="19140"/>
    <cellStyle name="Normal 6 2 9 3 3" xfId="19141"/>
    <cellStyle name="Normal 6 2 9 3 3 2" xfId="19142"/>
    <cellStyle name="Normal 6 2 9 3 3 2 2" xfId="42392"/>
    <cellStyle name="Normal 6 2 9 3 3 3" xfId="42391"/>
    <cellStyle name="Normal 6 2 9 3 3_Sheet3" xfId="19143"/>
    <cellStyle name="Normal 6 2 9 3 4" xfId="19144"/>
    <cellStyle name="Normal 6 2 9 3 4 2" xfId="42394"/>
    <cellStyle name="Normal 6 2 9 3 4 3" xfId="42393"/>
    <cellStyle name="Normal 6 2 9 3 5" xfId="19145"/>
    <cellStyle name="Normal 6 2 9 3 5 2" xfId="42396"/>
    <cellStyle name="Normal 6 2 9 3 5 3" xfId="42395"/>
    <cellStyle name="Normal 6 2 9 3 6" xfId="19146"/>
    <cellStyle name="Normal 6 2 9 3 6 2" xfId="42397"/>
    <cellStyle name="Normal 6 2 9 3 7" xfId="42382"/>
    <cellStyle name="Normal 6 2 9 3_Sheet3" xfId="19147"/>
    <cellStyle name="Normal 6 2 9 4" xfId="19148"/>
    <cellStyle name="Normal 6 2 9 4 2" xfId="19149"/>
    <cellStyle name="Normal 6 2 9 4 2 2" xfId="19150"/>
    <cellStyle name="Normal 6 2 9 4 2 2 2" xfId="19151"/>
    <cellStyle name="Normal 6 2 9 4 2 2 2 2" xfId="42401"/>
    <cellStyle name="Normal 6 2 9 4 2 2 3" xfId="42400"/>
    <cellStyle name="Normal 6 2 9 4 2 2_Sheet3" xfId="19152"/>
    <cellStyle name="Normal 6 2 9 4 2 3" xfId="19153"/>
    <cellStyle name="Normal 6 2 9 4 2 3 2" xfId="42403"/>
    <cellStyle name="Normal 6 2 9 4 2 3 3" xfId="42402"/>
    <cellStyle name="Normal 6 2 9 4 2 4" xfId="19154"/>
    <cellStyle name="Normal 6 2 9 4 2 4 2" xfId="42405"/>
    <cellStyle name="Normal 6 2 9 4 2 4 3" xfId="42404"/>
    <cellStyle name="Normal 6 2 9 4 2 5" xfId="19155"/>
    <cellStyle name="Normal 6 2 9 4 2 5 2" xfId="42406"/>
    <cellStyle name="Normal 6 2 9 4 2 6" xfId="42399"/>
    <cellStyle name="Normal 6 2 9 4 2_Sheet3" xfId="19156"/>
    <cellStyle name="Normal 6 2 9 4 3" xfId="19157"/>
    <cellStyle name="Normal 6 2 9 4 3 2" xfId="19158"/>
    <cellStyle name="Normal 6 2 9 4 3 2 2" xfId="42408"/>
    <cellStyle name="Normal 6 2 9 4 3 3" xfId="42407"/>
    <cellStyle name="Normal 6 2 9 4 3_Sheet3" xfId="19159"/>
    <cellStyle name="Normal 6 2 9 4 4" xfId="19160"/>
    <cellStyle name="Normal 6 2 9 4 4 2" xfId="42410"/>
    <cellStyle name="Normal 6 2 9 4 4 3" xfId="42409"/>
    <cellStyle name="Normal 6 2 9 4 5" xfId="19161"/>
    <cellStyle name="Normal 6 2 9 4 5 2" xfId="42412"/>
    <cellStyle name="Normal 6 2 9 4 5 3" xfId="42411"/>
    <cellStyle name="Normal 6 2 9 4 6" xfId="19162"/>
    <cellStyle name="Normal 6 2 9 4 6 2" xfId="42413"/>
    <cellStyle name="Normal 6 2 9 4 7" xfId="42398"/>
    <cellStyle name="Normal 6 2 9 4_Sheet3" xfId="19163"/>
    <cellStyle name="Normal 6 2 9 5" xfId="19164"/>
    <cellStyle name="Normal 6 2 9 5 2" xfId="19165"/>
    <cellStyle name="Normal 6 2 9 5 2 2" xfId="19166"/>
    <cellStyle name="Normal 6 2 9 5 2 2 2" xfId="42416"/>
    <cellStyle name="Normal 6 2 9 5 2 3" xfId="42415"/>
    <cellStyle name="Normal 6 2 9 5 2_Sheet3" xfId="19167"/>
    <cellStyle name="Normal 6 2 9 5 3" xfId="19168"/>
    <cellStyle name="Normal 6 2 9 5 3 2" xfId="42418"/>
    <cellStyle name="Normal 6 2 9 5 3 3" xfId="42417"/>
    <cellStyle name="Normal 6 2 9 5 4" xfId="19169"/>
    <cellStyle name="Normal 6 2 9 5 4 2" xfId="42420"/>
    <cellStyle name="Normal 6 2 9 5 4 3" xfId="42419"/>
    <cellStyle name="Normal 6 2 9 5 5" xfId="19170"/>
    <cellStyle name="Normal 6 2 9 5 5 2" xfId="42421"/>
    <cellStyle name="Normal 6 2 9 5 6" xfId="42414"/>
    <cellStyle name="Normal 6 2 9 5_Sheet3" xfId="19171"/>
    <cellStyle name="Normal 6 2 9 6" xfId="19172"/>
    <cellStyle name="Normal 6 2 9 6 2" xfId="19173"/>
    <cellStyle name="Normal 6 2 9 6 2 2" xfId="42423"/>
    <cellStyle name="Normal 6 2 9 6 3" xfId="42422"/>
    <cellStyle name="Normal 6 2 9 6_Sheet3" xfId="19174"/>
    <cellStyle name="Normal 6 2 9 7" xfId="19175"/>
    <cellStyle name="Normal 6 2 9 7 2" xfId="42425"/>
    <cellStyle name="Normal 6 2 9 7 3" xfId="42424"/>
    <cellStyle name="Normal 6 2 9 8" xfId="19176"/>
    <cellStyle name="Normal 6 2 9 8 2" xfId="42427"/>
    <cellStyle name="Normal 6 2 9 8 3" xfId="42426"/>
    <cellStyle name="Normal 6 2 9 9" xfId="19177"/>
    <cellStyle name="Normal 6 2 9 9 2" xfId="42428"/>
    <cellStyle name="Normal 6 2 9_Sheet3" xfId="19178"/>
    <cellStyle name="Normal 6 2_Sheet3" xfId="19179"/>
    <cellStyle name="Normal 6 20" xfId="19180"/>
    <cellStyle name="Normal 6 20 2" xfId="19181"/>
    <cellStyle name="Normal 6 20 2 2" xfId="19182"/>
    <cellStyle name="Normal 6 20 2 2 2" xfId="19183"/>
    <cellStyle name="Normal 6 20 2 2 2 2" xfId="42432"/>
    <cellStyle name="Normal 6 20 2 2 3" xfId="42431"/>
    <cellStyle name="Normal 6 20 2 2_Sheet3" xfId="19184"/>
    <cellStyle name="Normal 6 20 2 3" xfId="19185"/>
    <cellStyle name="Normal 6 20 2 3 2" xfId="42434"/>
    <cellStyle name="Normal 6 20 2 3 3" xfId="42433"/>
    <cellStyle name="Normal 6 20 2 4" xfId="19186"/>
    <cellStyle name="Normal 6 20 2 4 2" xfId="42436"/>
    <cellStyle name="Normal 6 20 2 4 3" xfId="42435"/>
    <cellStyle name="Normal 6 20 2 5" xfId="19187"/>
    <cellStyle name="Normal 6 20 2 5 2" xfId="42437"/>
    <cellStyle name="Normal 6 20 2 6" xfId="42430"/>
    <cellStyle name="Normal 6 20 2_Sheet3" xfId="19188"/>
    <cellStyle name="Normal 6 20 3" xfId="19189"/>
    <cellStyle name="Normal 6 20 3 2" xfId="19190"/>
    <cellStyle name="Normal 6 20 3 2 2" xfId="42439"/>
    <cellStyle name="Normal 6 20 3 3" xfId="42438"/>
    <cellStyle name="Normal 6 20 3_Sheet3" xfId="19191"/>
    <cellStyle name="Normal 6 20 4" xfId="19192"/>
    <cellStyle name="Normal 6 20 4 2" xfId="42441"/>
    <cellStyle name="Normal 6 20 4 3" xfId="42440"/>
    <cellStyle name="Normal 6 20 5" xfId="19193"/>
    <cellStyle name="Normal 6 20 5 2" xfId="42443"/>
    <cellStyle name="Normal 6 20 5 3" xfId="42442"/>
    <cellStyle name="Normal 6 20 6" xfId="19194"/>
    <cellStyle name="Normal 6 20 6 2" xfId="42444"/>
    <cellStyle name="Normal 6 20 7" xfId="42429"/>
    <cellStyle name="Normal 6 20_Sheet3" xfId="19195"/>
    <cellStyle name="Normal 6 21" xfId="19196"/>
    <cellStyle name="Normal 6 21 2" xfId="19197"/>
    <cellStyle name="Normal 6 21 2 2" xfId="19198"/>
    <cellStyle name="Normal 6 21 2 2 2" xfId="42447"/>
    <cellStyle name="Normal 6 21 2 3" xfId="42446"/>
    <cellStyle name="Normal 6 21 2_Sheet3" xfId="19199"/>
    <cellStyle name="Normal 6 21 3" xfId="19200"/>
    <cellStyle name="Normal 6 21 3 2" xfId="42449"/>
    <cellStyle name="Normal 6 21 3 3" xfId="42448"/>
    <cellStyle name="Normal 6 21 4" xfId="19201"/>
    <cellStyle name="Normal 6 21 4 2" xfId="42451"/>
    <cellStyle name="Normal 6 21 4 3" xfId="42450"/>
    <cellStyle name="Normal 6 21 5" xfId="19202"/>
    <cellStyle name="Normal 6 21 5 2" xfId="42452"/>
    <cellStyle name="Normal 6 21 6" xfId="42445"/>
    <cellStyle name="Normal 6 21_Sheet3" xfId="19203"/>
    <cellStyle name="Normal 6 22" xfId="19204"/>
    <cellStyle name="Normal 6 22 2" xfId="19205"/>
    <cellStyle name="Normal 6 22 2 2" xfId="42454"/>
    <cellStyle name="Normal 6 22 3" xfId="42453"/>
    <cellStyle name="Normal 6 22_Sheet3" xfId="19206"/>
    <cellStyle name="Normal 6 23" xfId="19207"/>
    <cellStyle name="Normal 6 23 2" xfId="42456"/>
    <cellStyle name="Normal 6 23 3" xfId="42455"/>
    <cellStyle name="Normal 6 24" xfId="19208"/>
    <cellStyle name="Normal 6 24 2" xfId="42458"/>
    <cellStyle name="Normal 6 24 3" xfId="42457"/>
    <cellStyle name="Normal 6 25" xfId="19209"/>
    <cellStyle name="Normal 6 25 2" xfId="42459"/>
    <cellStyle name="Normal 6 26" xfId="40796"/>
    <cellStyle name="Normal 6 3" xfId="19210"/>
    <cellStyle name="Normal 6 3 10" xfId="19211"/>
    <cellStyle name="Normal 6 3 10 10" xfId="42461"/>
    <cellStyle name="Normal 6 3 10 2" xfId="19212"/>
    <cellStyle name="Normal 6 3 10 2 2" xfId="19213"/>
    <cellStyle name="Normal 6 3 10 2 2 2" xfId="19214"/>
    <cellStyle name="Normal 6 3 10 2 2 2 2" xfId="19215"/>
    <cellStyle name="Normal 6 3 10 2 2 2 2 2" xfId="42465"/>
    <cellStyle name="Normal 6 3 10 2 2 2 3" xfId="42464"/>
    <cellStyle name="Normal 6 3 10 2 2 2_Sheet3" xfId="19216"/>
    <cellStyle name="Normal 6 3 10 2 2 3" xfId="19217"/>
    <cellStyle name="Normal 6 3 10 2 2 3 2" xfId="42467"/>
    <cellStyle name="Normal 6 3 10 2 2 3 3" xfId="42466"/>
    <cellStyle name="Normal 6 3 10 2 2 4" xfId="19218"/>
    <cellStyle name="Normal 6 3 10 2 2 4 2" xfId="42469"/>
    <cellStyle name="Normal 6 3 10 2 2 4 3" xfId="42468"/>
    <cellStyle name="Normal 6 3 10 2 2 5" xfId="19219"/>
    <cellStyle name="Normal 6 3 10 2 2 5 2" xfId="42470"/>
    <cellStyle name="Normal 6 3 10 2 2 6" xfId="42463"/>
    <cellStyle name="Normal 6 3 10 2 2_Sheet3" xfId="19220"/>
    <cellStyle name="Normal 6 3 10 2 3" xfId="19221"/>
    <cellStyle name="Normal 6 3 10 2 3 2" xfId="19222"/>
    <cellStyle name="Normal 6 3 10 2 3 2 2" xfId="42472"/>
    <cellStyle name="Normal 6 3 10 2 3 3" xfId="42471"/>
    <cellStyle name="Normal 6 3 10 2 3_Sheet3" xfId="19223"/>
    <cellStyle name="Normal 6 3 10 2 4" xfId="19224"/>
    <cellStyle name="Normal 6 3 10 2 4 2" xfId="42474"/>
    <cellStyle name="Normal 6 3 10 2 4 3" xfId="42473"/>
    <cellStyle name="Normal 6 3 10 2 5" xfId="19225"/>
    <cellStyle name="Normal 6 3 10 2 5 2" xfId="42476"/>
    <cellStyle name="Normal 6 3 10 2 5 3" xfId="42475"/>
    <cellStyle name="Normal 6 3 10 2 6" xfId="19226"/>
    <cellStyle name="Normal 6 3 10 2 6 2" xfId="42477"/>
    <cellStyle name="Normal 6 3 10 2 7" xfId="42462"/>
    <cellStyle name="Normal 6 3 10 2_Sheet3" xfId="19227"/>
    <cellStyle name="Normal 6 3 10 3" xfId="19228"/>
    <cellStyle name="Normal 6 3 10 3 2" xfId="19229"/>
    <cellStyle name="Normal 6 3 10 3 2 2" xfId="19230"/>
    <cellStyle name="Normal 6 3 10 3 2 2 2" xfId="19231"/>
    <cellStyle name="Normal 6 3 10 3 2 2 2 2" xfId="42481"/>
    <cellStyle name="Normal 6 3 10 3 2 2 3" xfId="42480"/>
    <cellStyle name="Normal 6 3 10 3 2 2_Sheet3" xfId="19232"/>
    <cellStyle name="Normal 6 3 10 3 2 3" xfId="19233"/>
    <cellStyle name="Normal 6 3 10 3 2 3 2" xfId="42483"/>
    <cellStyle name="Normal 6 3 10 3 2 3 3" xfId="42482"/>
    <cellStyle name="Normal 6 3 10 3 2 4" xfId="19234"/>
    <cellStyle name="Normal 6 3 10 3 2 4 2" xfId="42485"/>
    <cellStyle name="Normal 6 3 10 3 2 4 3" xfId="42484"/>
    <cellStyle name="Normal 6 3 10 3 2 5" xfId="19235"/>
    <cellStyle name="Normal 6 3 10 3 2 5 2" xfId="42486"/>
    <cellStyle name="Normal 6 3 10 3 2 6" xfId="42479"/>
    <cellStyle name="Normal 6 3 10 3 2_Sheet3" xfId="19236"/>
    <cellStyle name="Normal 6 3 10 3 3" xfId="19237"/>
    <cellStyle name="Normal 6 3 10 3 3 2" xfId="19238"/>
    <cellStyle name="Normal 6 3 10 3 3 2 2" xfId="42488"/>
    <cellStyle name="Normal 6 3 10 3 3 3" xfId="42487"/>
    <cellStyle name="Normal 6 3 10 3 3_Sheet3" xfId="19239"/>
    <cellStyle name="Normal 6 3 10 3 4" xfId="19240"/>
    <cellStyle name="Normal 6 3 10 3 4 2" xfId="42490"/>
    <cellStyle name="Normal 6 3 10 3 4 3" xfId="42489"/>
    <cellStyle name="Normal 6 3 10 3 5" xfId="19241"/>
    <cellStyle name="Normal 6 3 10 3 5 2" xfId="42492"/>
    <cellStyle name="Normal 6 3 10 3 5 3" xfId="42491"/>
    <cellStyle name="Normal 6 3 10 3 6" xfId="19242"/>
    <cellStyle name="Normal 6 3 10 3 6 2" xfId="42493"/>
    <cellStyle name="Normal 6 3 10 3 7" xfId="42478"/>
    <cellStyle name="Normal 6 3 10 3_Sheet3" xfId="19243"/>
    <cellStyle name="Normal 6 3 10 4" xfId="19244"/>
    <cellStyle name="Normal 6 3 10 4 2" xfId="19245"/>
    <cellStyle name="Normal 6 3 10 4 2 2" xfId="19246"/>
    <cellStyle name="Normal 6 3 10 4 2 2 2" xfId="19247"/>
    <cellStyle name="Normal 6 3 10 4 2 2 2 2" xfId="42497"/>
    <cellStyle name="Normal 6 3 10 4 2 2 3" xfId="42496"/>
    <cellStyle name="Normal 6 3 10 4 2 2_Sheet3" xfId="19248"/>
    <cellStyle name="Normal 6 3 10 4 2 3" xfId="19249"/>
    <cellStyle name="Normal 6 3 10 4 2 3 2" xfId="42499"/>
    <cellStyle name="Normal 6 3 10 4 2 3 3" xfId="42498"/>
    <cellStyle name="Normal 6 3 10 4 2 4" xfId="19250"/>
    <cellStyle name="Normal 6 3 10 4 2 4 2" xfId="42501"/>
    <cellStyle name="Normal 6 3 10 4 2 4 3" xfId="42500"/>
    <cellStyle name="Normal 6 3 10 4 2 5" xfId="19251"/>
    <cellStyle name="Normal 6 3 10 4 2 5 2" xfId="42502"/>
    <cellStyle name="Normal 6 3 10 4 2 6" xfId="42495"/>
    <cellStyle name="Normal 6 3 10 4 2_Sheet3" xfId="19252"/>
    <cellStyle name="Normal 6 3 10 4 3" xfId="19253"/>
    <cellStyle name="Normal 6 3 10 4 3 2" xfId="19254"/>
    <cellStyle name="Normal 6 3 10 4 3 2 2" xfId="42504"/>
    <cellStyle name="Normal 6 3 10 4 3 3" xfId="42503"/>
    <cellStyle name="Normal 6 3 10 4 3_Sheet3" xfId="19255"/>
    <cellStyle name="Normal 6 3 10 4 4" xfId="19256"/>
    <cellStyle name="Normal 6 3 10 4 4 2" xfId="42506"/>
    <cellStyle name="Normal 6 3 10 4 4 3" xfId="42505"/>
    <cellStyle name="Normal 6 3 10 4 5" xfId="19257"/>
    <cellStyle name="Normal 6 3 10 4 5 2" xfId="42508"/>
    <cellStyle name="Normal 6 3 10 4 5 3" xfId="42507"/>
    <cellStyle name="Normal 6 3 10 4 6" xfId="19258"/>
    <cellStyle name="Normal 6 3 10 4 6 2" xfId="42509"/>
    <cellStyle name="Normal 6 3 10 4 7" xfId="42494"/>
    <cellStyle name="Normal 6 3 10 4_Sheet3" xfId="19259"/>
    <cellStyle name="Normal 6 3 10 5" xfId="19260"/>
    <cellStyle name="Normal 6 3 10 5 2" xfId="19261"/>
    <cellStyle name="Normal 6 3 10 5 2 2" xfId="19262"/>
    <cellStyle name="Normal 6 3 10 5 2 2 2" xfId="42512"/>
    <cellStyle name="Normal 6 3 10 5 2 3" xfId="42511"/>
    <cellStyle name="Normal 6 3 10 5 2_Sheet3" xfId="19263"/>
    <cellStyle name="Normal 6 3 10 5 3" xfId="19264"/>
    <cellStyle name="Normal 6 3 10 5 3 2" xfId="42514"/>
    <cellStyle name="Normal 6 3 10 5 3 3" xfId="42513"/>
    <cellStyle name="Normal 6 3 10 5 4" xfId="19265"/>
    <cellStyle name="Normal 6 3 10 5 4 2" xfId="42516"/>
    <cellStyle name="Normal 6 3 10 5 4 3" xfId="42515"/>
    <cellStyle name="Normal 6 3 10 5 5" xfId="19266"/>
    <cellStyle name="Normal 6 3 10 5 5 2" xfId="42517"/>
    <cellStyle name="Normal 6 3 10 5 6" xfId="42510"/>
    <cellStyle name="Normal 6 3 10 5_Sheet3" xfId="19267"/>
    <cellStyle name="Normal 6 3 10 6" xfId="19268"/>
    <cellStyle name="Normal 6 3 10 6 2" xfId="19269"/>
    <cellStyle name="Normal 6 3 10 6 2 2" xfId="42519"/>
    <cellStyle name="Normal 6 3 10 6 3" xfId="42518"/>
    <cellStyle name="Normal 6 3 10 6_Sheet3" xfId="19270"/>
    <cellStyle name="Normal 6 3 10 7" xfId="19271"/>
    <cellStyle name="Normal 6 3 10 7 2" xfId="42521"/>
    <cellStyle name="Normal 6 3 10 7 3" xfId="42520"/>
    <cellStyle name="Normal 6 3 10 8" xfId="19272"/>
    <cellStyle name="Normal 6 3 10 8 2" xfId="42523"/>
    <cellStyle name="Normal 6 3 10 8 3" xfId="42522"/>
    <cellStyle name="Normal 6 3 10 9" xfId="19273"/>
    <cellStyle name="Normal 6 3 10 9 2" xfId="42524"/>
    <cellStyle name="Normal 6 3 10_Sheet3" xfId="19274"/>
    <cellStyle name="Normal 6 3 11" xfId="19275"/>
    <cellStyle name="Normal 6 3 11 10" xfId="42525"/>
    <cellStyle name="Normal 6 3 11 2" xfId="19276"/>
    <cellStyle name="Normal 6 3 11 2 2" xfId="19277"/>
    <cellStyle name="Normal 6 3 11 2 2 2" xfId="19278"/>
    <cellStyle name="Normal 6 3 11 2 2 2 2" xfId="19279"/>
    <cellStyle name="Normal 6 3 11 2 2 2 2 2" xfId="42529"/>
    <cellStyle name="Normal 6 3 11 2 2 2 3" xfId="42528"/>
    <cellStyle name="Normal 6 3 11 2 2 2_Sheet3" xfId="19280"/>
    <cellStyle name="Normal 6 3 11 2 2 3" xfId="19281"/>
    <cellStyle name="Normal 6 3 11 2 2 3 2" xfId="42531"/>
    <cellStyle name="Normal 6 3 11 2 2 3 3" xfId="42530"/>
    <cellStyle name="Normal 6 3 11 2 2 4" xfId="19282"/>
    <cellStyle name="Normal 6 3 11 2 2 4 2" xfId="42533"/>
    <cellStyle name="Normal 6 3 11 2 2 4 3" xfId="42532"/>
    <cellStyle name="Normal 6 3 11 2 2 5" xfId="19283"/>
    <cellStyle name="Normal 6 3 11 2 2 5 2" xfId="42534"/>
    <cellStyle name="Normal 6 3 11 2 2 6" xfId="42527"/>
    <cellStyle name="Normal 6 3 11 2 2_Sheet3" xfId="19284"/>
    <cellStyle name="Normal 6 3 11 2 3" xfId="19285"/>
    <cellStyle name="Normal 6 3 11 2 3 2" xfId="19286"/>
    <cellStyle name="Normal 6 3 11 2 3 2 2" xfId="42536"/>
    <cellStyle name="Normal 6 3 11 2 3 3" xfId="42535"/>
    <cellStyle name="Normal 6 3 11 2 3_Sheet3" xfId="19287"/>
    <cellStyle name="Normal 6 3 11 2 4" xfId="19288"/>
    <cellStyle name="Normal 6 3 11 2 4 2" xfId="42538"/>
    <cellStyle name="Normal 6 3 11 2 4 3" xfId="42537"/>
    <cellStyle name="Normal 6 3 11 2 5" xfId="19289"/>
    <cellStyle name="Normal 6 3 11 2 5 2" xfId="42540"/>
    <cellStyle name="Normal 6 3 11 2 5 3" xfId="42539"/>
    <cellStyle name="Normal 6 3 11 2 6" xfId="19290"/>
    <cellStyle name="Normal 6 3 11 2 6 2" xfId="42541"/>
    <cellStyle name="Normal 6 3 11 2 7" xfId="42526"/>
    <cellStyle name="Normal 6 3 11 2_Sheet3" xfId="19291"/>
    <cellStyle name="Normal 6 3 11 3" xfId="19292"/>
    <cellStyle name="Normal 6 3 11 3 2" xfId="19293"/>
    <cellStyle name="Normal 6 3 11 3 2 2" xfId="19294"/>
    <cellStyle name="Normal 6 3 11 3 2 2 2" xfId="19295"/>
    <cellStyle name="Normal 6 3 11 3 2 2 2 2" xfId="42545"/>
    <cellStyle name="Normal 6 3 11 3 2 2 3" xfId="42544"/>
    <cellStyle name="Normal 6 3 11 3 2 2_Sheet3" xfId="19296"/>
    <cellStyle name="Normal 6 3 11 3 2 3" xfId="19297"/>
    <cellStyle name="Normal 6 3 11 3 2 3 2" xfId="42547"/>
    <cellStyle name="Normal 6 3 11 3 2 3 3" xfId="42546"/>
    <cellStyle name="Normal 6 3 11 3 2 4" xfId="19298"/>
    <cellStyle name="Normal 6 3 11 3 2 4 2" xfId="42549"/>
    <cellStyle name="Normal 6 3 11 3 2 4 3" xfId="42548"/>
    <cellStyle name="Normal 6 3 11 3 2 5" xfId="19299"/>
    <cellStyle name="Normal 6 3 11 3 2 5 2" xfId="42550"/>
    <cellStyle name="Normal 6 3 11 3 2 6" xfId="42543"/>
    <cellStyle name="Normal 6 3 11 3 2_Sheet3" xfId="19300"/>
    <cellStyle name="Normal 6 3 11 3 3" xfId="19301"/>
    <cellStyle name="Normal 6 3 11 3 3 2" xfId="19302"/>
    <cellStyle name="Normal 6 3 11 3 3 2 2" xfId="42552"/>
    <cellStyle name="Normal 6 3 11 3 3 3" xfId="42551"/>
    <cellStyle name="Normal 6 3 11 3 3_Sheet3" xfId="19303"/>
    <cellStyle name="Normal 6 3 11 3 4" xfId="19304"/>
    <cellStyle name="Normal 6 3 11 3 4 2" xfId="42554"/>
    <cellStyle name="Normal 6 3 11 3 4 3" xfId="42553"/>
    <cellStyle name="Normal 6 3 11 3 5" xfId="19305"/>
    <cellStyle name="Normal 6 3 11 3 5 2" xfId="42556"/>
    <cellStyle name="Normal 6 3 11 3 5 3" xfId="42555"/>
    <cellStyle name="Normal 6 3 11 3 6" xfId="19306"/>
    <cellStyle name="Normal 6 3 11 3 6 2" xfId="42557"/>
    <cellStyle name="Normal 6 3 11 3 7" xfId="42542"/>
    <cellStyle name="Normal 6 3 11 3_Sheet3" xfId="19307"/>
    <cellStyle name="Normal 6 3 11 4" xfId="19308"/>
    <cellStyle name="Normal 6 3 11 4 2" xfId="19309"/>
    <cellStyle name="Normal 6 3 11 4 2 2" xfId="19310"/>
    <cellStyle name="Normal 6 3 11 4 2 2 2" xfId="19311"/>
    <cellStyle name="Normal 6 3 11 4 2 2 2 2" xfId="42561"/>
    <cellStyle name="Normal 6 3 11 4 2 2 3" xfId="42560"/>
    <cellStyle name="Normal 6 3 11 4 2 2_Sheet3" xfId="19312"/>
    <cellStyle name="Normal 6 3 11 4 2 3" xfId="19313"/>
    <cellStyle name="Normal 6 3 11 4 2 3 2" xfId="42563"/>
    <cellStyle name="Normal 6 3 11 4 2 3 3" xfId="42562"/>
    <cellStyle name="Normal 6 3 11 4 2 4" xfId="19314"/>
    <cellStyle name="Normal 6 3 11 4 2 4 2" xfId="42565"/>
    <cellStyle name="Normal 6 3 11 4 2 4 3" xfId="42564"/>
    <cellStyle name="Normal 6 3 11 4 2 5" xfId="19315"/>
    <cellStyle name="Normal 6 3 11 4 2 5 2" xfId="42566"/>
    <cellStyle name="Normal 6 3 11 4 2 6" xfId="42559"/>
    <cellStyle name="Normal 6 3 11 4 2_Sheet3" xfId="19316"/>
    <cellStyle name="Normal 6 3 11 4 3" xfId="19317"/>
    <cellStyle name="Normal 6 3 11 4 3 2" xfId="19318"/>
    <cellStyle name="Normal 6 3 11 4 3 2 2" xfId="42568"/>
    <cellStyle name="Normal 6 3 11 4 3 3" xfId="42567"/>
    <cellStyle name="Normal 6 3 11 4 3_Sheet3" xfId="19319"/>
    <cellStyle name="Normal 6 3 11 4 4" xfId="19320"/>
    <cellStyle name="Normal 6 3 11 4 4 2" xfId="42570"/>
    <cellStyle name="Normal 6 3 11 4 4 3" xfId="42569"/>
    <cellStyle name="Normal 6 3 11 4 5" xfId="19321"/>
    <cellStyle name="Normal 6 3 11 4 5 2" xfId="42572"/>
    <cellStyle name="Normal 6 3 11 4 5 3" xfId="42571"/>
    <cellStyle name="Normal 6 3 11 4 6" xfId="19322"/>
    <cellStyle name="Normal 6 3 11 4 6 2" xfId="42573"/>
    <cellStyle name="Normal 6 3 11 4 7" xfId="42558"/>
    <cellStyle name="Normal 6 3 11 4_Sheet3" xfId="19323"/>
    <cellStyle name="Normal 6 3 11 5" xfId="19324"/>
    <cellStyle name="Normal 6 3 11 5 2" xfId="19325"/>
    <cellStyle name="Normal 6 3 11 5 2 2" xfId="19326"/>
    <cellStyle name="Normal 6 3 11 5 2 2 2" xfId="42576"/>
    <cellStyle name="Normal 6 3 11 5 2 3" xfId="42575"/>
    <cellStyle name="Normal 6 3 11 5 2_Sheet3" xfId="19327"/>
    <cellStyle name="Normal 6 3 11 5 3" xfId="19328"/>
    <cellStyle name="Normal 6 3 11 5 3 2" xfId="42578"/>
    <cellStyle name="Normal 6 3 11 5 3 3" xfId="42577"/>
    <cellStyle name="Normal 6 3 11 5 4" xfId="19329"/>
    <cellStyle name="Normal 6 3 11 5 4 2" xfId="42580"/>
    <cellStyle name="Normal 6 3 11 5 4 3" xfId="42579"/>
    <cellStyle name="Normal 6 3 11 5 5" xfId="19330"/>
    <cellStyle name="Normal 6 3 11 5 5 2" xfId="42581"/>
    <cellStyle name="Normal 6 3 11 5 6" xfId="42574"/>
    <cellStyle name="Normal 6 3 11 5_Sheet3" xfId="19331"/>
    <cellStyle name="Normal 6 3 11 6" xfId="19332"/>
    <cellStyle name="Normal 6 3 11 6 2" xfId="19333"/>
    <cellStyle name="Normal 6 3 11 6 2 2" xfId="42583"/>
    <cellStyle name="Normal 6 3 11 6 3" xfId="42582"/>
    <cellStyle name="Normal 6 3 11 6_Sheet3" xfId="19334"/>
    <cellStyle name="Normal 6 3 11 7" xfId="19335"/>
    <cellStyle name="Normal 6 3 11 7 2" xfId="42585"/>
    <cellStyle name="Normal 6 3 11 7 3" xfId="42584"/>
    <cellStyle name="Normal 6 3 11 8" xfId="19336"/>
    <cellStyle name="Normal 6 3 11 8 2" xfId="42587"/>
    <cellStyle name="Normal 6 3 11 8 3" xfId="42586"/>
    <cellStyle name="Normal 6 3 11 9" xfId="19337"/>
    <cellStyle name="Normal 6 3 11 9 2" xfId="42588"/>
    <cellStyle name="Normal 6 3 11_Sheet3" xfId="19338"/>
    <cellStyle name="Normal 6 3 12" xfId="19339"/>
    <cellStyle name="Normal 6 3 12 10" xfId="42589"/>
    <cellStyle name="Normal 6 3 12 2" xfId="19340"/>
    <cellStyle name="Normal 6 3 12 2 2" xfId="19341"/>
    <cellStyle name="Normal 6 3 12 2 2 2" xfId="19342"/>
    <cellStyle name="Normal 6 3 12 2 2 2 2" xfId="19343"/>
    <cellStyle name="Normal 6 3 12 2 2 2 2 2" xfId="42593"/>
    <cellStyle name="Normal 6 3 12 2 2 2 3" xfId="42592"/>
    <cellStyle name="Normal 6 3 12 2 2 2_Sheet3" xfId="19344"/>
    <cellStyle name="Normal 6 3 12 2 2 3" xfId="19345"/>
    <cellStyle name="Normal 6 3 12 2 2 3 2" xfId="42595"/>
    <cellStyle name="Normal 6 3 12 2 2 3 3" xfId="42594"/>
    <cellStyle name="Normal 6 3 12 2 2 4" xfId="19346"/>
    <cellStyle name="Normal 6 3 12 2 2 4 2" xfId="42597"/>
    <cellStyle name="Normal 6 3 12 2 2 4 3" xfId="42596"/>
    <cellStyle name="Normal 6 3 12 2 2 5" xfId="19347"/>
    <cellStyle name="Normal 6 3 12 2 2 5 2" xfId="42598"/>
    <cellStyle name="Normal 6 3 12 2 2 6" xfId="42591"/>
    <cellStyle name="Normal 6 3 12 2 2_Sheet3" xfId="19348"/>
    <cellStyle name="Normal 6 3 12 2 3" xfId="19349"/>
    <cellStyle name="Normal 6 3 12 2 3 2" xfId="19350"/>
    <cellStyle name="Normal 6 3 12 2 3 2 2" xfId="42600"/>
    <cellStyle name="Normal 6 3 12 2 3 3" xfId="42599"/>
    <cellStyle name="Normal 6 3 12 2 3_Sheet3" xfId="19351"/>
    <cellStyle name="Normal 6 3 12 2 4" xfId="19352"/>
    <cellStyle name="Normal 6 3 12 2 4 2" xfId="42602"/>
    <cellStyle name="Normal 6 3 12 2 4 3" xfId="42601"/>
    <cellStyle name="Normal 6 3 12 2 5" xfId="19353"/>
    <cellStyle name="Normal 6 3 12 2 5 2" xfId="42604"/>
    <cellStyle name="Normal 6 3 12 2 5 3" xfId="42603"/>
    <cellStyle name="Normal 6 3 12 2 6" xfId="19354"/>
    <cellStyle name="Normal 6 3 12 2 6 2" xfId="42605"/>
    <cellStyle name="Normal 6 3 12 2 7" xfId="42590"/>
    <cellStyle name="Normal 6 3 12 2_Sheet3" xfId="19355"/>
    <cellStyle name="Normal 6 3 12 3" xfId="19356"/>
    <cellStyle name="Normal 6 3 12 3 2" xfId="19357"/>
    <cellStyle name="Normal 6 3 12 3 2 2" xfId="19358"/>
    <cellStyle name="Normal 6 3 12 3 2 2 2" xfId="19359"/>
    <cellStyle name="Normal 6 3 12 3 2 2 2 2" xfId="42609"/>
    <cellStyle name="Normal 6 3 12 3 2 2 3" xfId="42608"/>
    <cellStyle name="Normal 6 3 12 3 2 2_Sheet3" xfId="19360"/>
    <cellStyle name="Normal 6 3 12 3 2 3" xfId="19361"/>
    <cellStyle name="Normal 6 3 12 3 2 3 2" xfId="42611"/>
    <cellStyle name="Normal 6 3 12 3 2 3 3" xfId="42610"/>
    <cellStyle name="Normal 6 3 12 3 2 4" xfId="19362"/>
    <cellStyle name="Normal 6 3 12 3 2 4 2" xfId="42613"/>
    <cellStyle name="Normal 6 3 12 3 2 4 3" xfId="42612"/>
    <cellStyle name="Normal 6 3 12 3 2 5" xfId="19363"/>
    <cellStyle name="Normal 6 3 12 3 2 5 2" xfId="42614"/>
    <cellStyle name="Normal 6 3 12 3 2 6" xfId="42607"/>
    <cellStyle name="Normal 6 3 12 3 2_Sheet3" xfId="19364"/>
    <cellStyle name="Normal 6 3 12 3 3" xfId="19365"/>
    <cellStyle name="Normal 6 3 12 3 3 2" xfId="19366"/>
    <cellStyle name="Normal 6 3 12 3 3 2 2" xfId="42616"/>
    <cellStyle name="Normal 6 3 12 3 3 3" xfId="42615"/>
    <cellStyle name="Normal 6 3 12 3 3_Sheet3" xfId="19367"/>
    <cellStyle name="Normal 6 3 12 3 4" xfId="19368"/>
    <cellStyle name="Normal 6 3 12 3 4 2" xfId="42618"/>
    <cellStyle name="Normal 6 3 12 3 4 3" xfId="42617"/>
    <cellStyle name="Normal 6 3 12 3 5" xfId="19369"/>
    <cellStyle name="Normal 6 3 12 3 5 2" xfId="42620"/>
    <cellStyle name="Normal 6 3 12 3 5 3" xfId="42619"/>
    <cellStyle name="Normal 6 3 12 3 6" xfId="19370"/>
    <cellStyle name="Normal 6 3 12 3 6 2" xfId="42621"/>
    <cellStyle name="Normal 6 3 12 3 7" xfId="42606"/>
    <cellStyle name="Normal 6 3 12 3_Sheet3" xfId="19371"/>
    <cellStyle name="Normal 6 3 12 4" xfId="19372"/>
    <cellStyle name="Normal 6 3 12 4 2" xfId="19373"/>
    <cellStyle name="Normal 6 3 12 4 2 2" xfId="19374"/>
    <cellStyle name="Normal 6 3 12 4 2 2 2" xfId="19375"/>
    <cellStyle name="Normal 6 3 12 4 2 2 2 2" xfId="42625"/>
    <cellStyle name="Normal 6 3 12 4 2 2 3" xfId="42624"/>
    <cellStyle name="Normal 6 3 12 4 2 2_Sheet3" xfId="19376"/>
    <cellStyle name="Normal 6 3 12 4 2 3" xfId="19377"/>
    <cellStyle name="Normal 6 3 12 4 2 3 2" xfId="42627"/>
    <cellStyle name="Normal 6 3 12 4 2 3 3" xfId="42626"/>
    <cellStyle name="Normal 6 3 12 4 2 4" xfId="19378"/>
    <cellStyle name="Normal 6 3 12 4 2 4 2" xfId="42629"/>
    <cellStyle name="Normal 6 3 12 4 2 4 3" xfId="42628"/>
    <cellStyle name="Normal 6 3 12 4 2 5" xfId="19379"/>
    <cellStyle name="Normal 6 3 12 4 2 5 2" xfId="42630"/>
    <cellStyle name="Normal 6 3 12 4 2 6" xfId="42623"/>
    <cellStyle name="Normal 6 3 12 4 2_Sheet3" xfId="19380"/>
    <cellStyle name="Normal 6 3 12 4 3" xfId="19381"/>
    <cellStyle name="Normal 6 3 12 4 3 2" xfId="19382"/>
    <cellStyle name="Normal 6 3 12 4 3 2 2" xfId="42632"/>
    <cellStyle name="Normal 6 3 12 4 3 3" xfId="42631"/>
    <cellStyle name="Normal 6 3 12 4 3_Sheet3" xfId="19383"/>
    <cellStyle name="Normal 6 3 12 4 4" xfId="19384"/>
    <cellStyle name="Normal 6 3 12 4 4 2" xfId="42634"/>
    <cellStyle name="Normal 6 3 12 4 4 3" xfId="42633"/>
    <cellStyle name="Normal 6 3 12 4 5" xfId="19385"/>
    <cellStyle name="Normal 6 3 12 4 5 2" xfId="42636"/>
    <cellStyle name="Normal 6 3 12 4 5 3" xfId="42635"/>
    <cellStyle name="Normal 6 3 12 4 6" xfId="19386"/>
    <cellStyle name="Normal 6 3 12 4 6 2" xfId="42637"/>
    <cellStyle name="Normal 6 3 12 4 7" xfId="42622"/>
    <cellStyle name="Normal 6 3 12 4_Sheet3" xfId="19387"/>
    <cellStyle name="Normal 6 3 12 5" xfId="19388"/>
    <cellStyle name="Normal 6 3 12 5 2" xfId="19389"/>
    <cellStyle name="Normal 6 3 12 5 2 2" xfId="19390"/>
    <cellStyle name="Normal 6 3 12 5 2 2 2" xfId="42640"/>
    <cellStyle name="Normal 6 3 12 5 2 3" xfId="42639"/>
    <cellStyle name="Normal 6 3 12 5 2_Sheet3" xfId="19391"/>
    <cellStyle name="Normal 6 3 12 5 3" xfId="19392"/>
    <cellStyle name="Normal 6 3 12 5 3 2" xfId="42642"/>
    <cellStyle name="Normal 6 3 12 5 3 3" xfId="42641"/>
    <cellStyle name="Normal 6 3 12 5 4" xfId="19393"/>
    <cellStyle name="Normal 6 3 12 5 4 2" xfId="42644"/>
    <cellStyle name="Normal 6 3 12 5 4 3" xfId="42643"/>
    <cellStyle name="Normal 6 3 12 5 5" xfId="19394"/>
    <cellStyle name="Normal 6 3 12 5 5 2" xfId="42645"/>
    <cellStyle name="Normal 6 3 12 5 6" xfId="42638"/>
    <cellStyle name="Normal 6 3 12 5_Sheet3" xfId="19395"/>
    <cellStyle name="Normal 6 3 12 6" xfId="19396"/>
    <cellStyle name="Normal 6 3 12 6 2" xfId="19397"/>
    <cellStyle name="Normal 6 3 12 6 2 2" xfId="42647"/>
    <cellStyle name="Normal 6 3 12 6 3" xfId="42646"/>
    <cellStyle name="Normal 6 3 12 6_Sheet3" xfId="19398"/>
    <cellStyle name="Normal 6 3 12 7" xfId="19399"/>
    <cellStyle name="Normal 6 3 12 7 2" xfId="42649"/>
    <cellStyle name="Normal 6 3 12 7 3" xfId="42648"/>
    <cellStyle name="Normal 6 3 12 8" xfId="19400"/>
    <cellStyle name="Normal 6 3 12 8 2" xfId="42651"/>
    <cellStyle name="Normal 6 3 12 8 3" xfId="42650"/>
    <cellStyle name="Normal 6 3 12 9" xfId="19401"/>
    <cellStyle name="Normal 6 3 12 9 2" xfId="42652"/>
    <cellStyle name="Normal 6 3 12_Sheet3" xfId="19402"/>
    <cellStyle name="Normal 6 3 13" xfId="19403"/>
    <cellStyle name="Normal 6 3 13 2" xfId="19404"/>
    <cellStyle name="Normal 6 3 13 2 2" xfId="19405"/>
    <cellStyle name="Normal 6 3 13 2 2 2" xfId="19406"/>
    <cellStyle name="Normal 6 3 13 2 2 2 2" xfId="42656"/>
    <cellStyle name="Normal 6 3 13 2 2 3" xfId="42655"/>
    <cellStyle name="Normal 6 3 13 2 2_Sheet3" xfId="19407"/>
    <cellStyle name="Normal 6 3 13 2 3" xfId="19408"/>
    <cellStyle name="Normal 6 3 13 2 3 2" xfId="42658"/>
    <cellStyle name="Normal 6 3 13 2 3 3" xfId="42657"/>
    <cellStyle name="Normal 6 3 13 2 4" xfId="19409"/>
    <cellStyle name="Normal 6 3 13 2 4 2" xfId="42660"/>
    <cellStyle name="Normal 6 3 13 2 4 3" xfId="42659"/>
    <cellStyle name="Normal 6 3 13 2 5" xfId="19410"/>
    <cellStyle name="Normal 6 3 13 2 5 2" xfId="42661"/>
    <cellStyle name="Normal 6 3 13 2 6" xfId="42654"/>
    <cellStyle name="Normal 6 3 13 2_Sheet3" xfId="19411"/>
    <cellStyle name="Normal 6 3 13 3" xfId="19412"/>
    <cellStyle name="Normal 6 3 13 3 2" xfId="19413"/>
    <cellStyle name="Normal 6 3 13 3 2 2" xfId="42663"/>
    <cellStyle name="Normal 6 3 13 3 3" xfId="42662"/>
    <cellStyle name="Normal 6 3 13 3_Sheet3" xfId="19414"/>
    <cellStyle name="Normal 6 3 13 4" xfId="19415"/>
    <cellStyle name="Normal 6 3 13 4 2" xfId="42665"/>
    <cellStyle name="Normal 6 3 13 4 3" xfId="42664"/>
    <cellStyle name="Normal 6 3 13 5" xfId="19416"/>
    <cellStyle name="Normal 6 3 13 5 2" xfId="42667"/>
    <cellStyle name="Normal 6 3 13 5 3" xfId="42666"/>
    <cellStyle name="Normal 6 3 13 6" xfId="19417"/>
    <cellStyle name="Normal 6 3 13 6 2" xfId="42668"/>
    <cellStyle name="Normal 6 3 13 7" xfId="42653"/>
    <cellStyle name="Normal 6 3 13_Sheet3" xfId="19418"/>
    <cellStyle name="Normal 6 3 14" xfId="19419"/>
    <cellStyle name="Normal 6 3 14 2" xfId="19420"/>
    <cellStyle name="Normal 6 3 14 2 2" xfId="19421"/>
    <cellStyle name="Normal 6 3 14 2 2 2" xfId="19422"/>
    <cellStyle name="Normal 6 3 14 2 2 2 2" xfId="42672"/>
    <cellStyle name="Normal 6 3 14 2 2 3" xfId="42671"/>
    <cellStyle name="Normal 6 3 14 2 2_Sheet3" xfId="19423"/>
    <cellStyle name="Normal 6 3 14 2 3" xfId="19424"/>
    <cellStyle name="Normal 6 3 14 2 3 2" xfId="42674"/>
    <cellStyle name="Normal 6 3 14 2 3 3" xfId="42673"/>
    <cellStyle name="Normal 6 3 14 2 4" xfId="19425"/>
    <cellStyle name="Normal 6 3 14 2 4 2" xfId="42676"/>
    <cellStyle name="Normal 6 3 14 2 4 3" xfId="42675"/>
    <cellStyle name="Normal 6 3 14 2 5" xfId="19426"/>
    <cellStyle name="Normal 6 3 14 2 5 2" xfId="42677"/>
    <cellStyle name="Normal 6 3 14 2 6" xfId="42670"/>
    <cellStyle name="Normal 6 3 14 2_Sheet3" xfId="19427"/>
    <cellStyle name="Normal 6 3 14 3" xfId="19428"/>
    <cellStyle name="Normal 6 3 14 3 2" xfId="19429"/>
    <cellStyle name="Normal 6 3 14 3 2 2" xfId="42679"/>
    <cellStyle name="Normal 6 3 14 3 3" xfId="42678"/>
    <cellStyle name="Normal 6 3 14 3_Sheet3" xfId="19430"/>
    <cellStyle name="Normal 6 3 14 4" xfId="19431"/>
    <cellStyle name="Normal 6 3 14 4 2" xfId="42681"/>
    <cellStyle name="Normal 6 3 14 4 3" xfId="42680"/>
    <cellStyle name="Normal 6 3 14 5" xfId="19432"/>
    <cellStyle name="Normal 6 3 14 5 2" xfId="42683"/>
    <cellStyle name="Normal 6 3 14 5 3" xfId="42682"/>
    <cellStyle name="Normal 6 3 14 6" xfId="19433"/>
    <cellStyle name="Normal 6 3 14 6 2" xfId="42684"/>
    <cellStyle name="Normal 6 3 14 7" xfId="42669"/>
    <cellStyle name="Normal 6 3 14_Sheet3" xfId="19434"/>
    <cellStyle name="Normal 6 3 15" xfId="19435"/>
    <cellStyle name="Normal 6 3 15 2" xfId="19436"/>
    <cellStyle name="Normal 6 3 15 2 2" xfId="19437"/>
    <cellStyle name="Normal 6 3 15 2 2 2" xfId="19438"/>
    <cellStyle name="Normal 6 3 15 2 2 2 2" xfId="42688"/>
    <cellStyle name="Normal 6 3 15 2 2 3" xfId="42687"/>
    <cellStyle name="Normal 6 3 15 2 2_Sheet3" xfId="19439"/>
    <cellStyle name="Normal 6 3 15 2 3" xfId="19440"/>
    <cellStyle name="Normal 6 3 15 2 3 2" xfId="42690"/>
    <cellStyle name="Normal 6 3 15 2 3 3" xfId="42689"/>
    <cellStyle name="Normal 6 3 15 2 4" xfId="19441"/>
    <cellStyle name="Normal 6 3 15 2 4 2" xfId="42692"/>
    <cellStyle name="Normal 6 3 15 2 4 3" xfId="42691"/>
    <cellStyle name="Normal 6 3 15 2 5" xfId="19442"/>
    <cellStyle name="Normal 6 3 15 2 5 2" xfId="42693"/>
    <cellStyle name="Normal 6 3 15 2 6" xfId="42686"/>
    <cellStyle name="Normal 6 3 15 2_Sheet3" xfId="19443"/>
    <cellStyle name="Normal 6 3 15 3" xfId="19444"/>
    <cellStyle name="Normal 6 3 15 3 2" xfId="19445"/>
    <cellStyle name="Normal 6 3 15 3 2 2" xfId="42695"/>
    <cellStyle name="Normal 6 3 15 3 3" xfId="42694"/>
    <cellStyle name="Normal 6 3 15 3_Sheet3" xfId="19446"/>
    <cellStyle name="Normal 6 3 15 4" xfId="19447"/>
    <cellStyle name="Normal 6 3 15 4 2" xfId="42697"/>
    <cellStyle name="Normal 6 3 15 4 3" xfId="42696"/>
    <cellStyle name="Normal 6 3 15 5" xfId="19448"/>
    <cellStyle name="Normal 6 3 15 5 2" xfId="42699"/>
    <cellStyle name="Normal 6 3 15 5 3" xfId="42698"/>
    <cellStyle name="Normal 6 3 15 6" xfId="19449"/>
    <cellStyle name="Normal 6 3 15 6 2" xfId="42700"/>
    <cellStyle name="Normal 6 3 15 7" xfId="42685"/>
    <cellStyle name="Normal 6 3 15_Sheet3" xfId="19450"/>
    <cellStyle name="Normal 6 3 16" xfId="19451"/>
    <cellStyle name="Normal 6 3 16 2" xfId="19452"/>
    <cellStyle name="Normal 6 3 16 2 2" xfId="19453"/>
    <cellStyle name="Normal 6 3 16 2 2 2" xfId="42703"/>
    <cellStyle name="Normal 6 3 16 2 3" xfId="42702"/>
    <cellStyle name="Normal 6 3 16 2_Sheet3" xfId="19454"/>
    <cellStyle name="Normal 6 3 16 3" xfId="19455"/>
    <cellStyle name="Normal 6 3 16 3 2" xfId="42705"/>
    <cellStyle name="Normal 6 3 16 3 3" xfId="42704"/>
    <cellStyle name="Normal 6 3 16 4" xfId="19456"/>
    <cellStyle name="Normal 6 3 16 4 2" xfId="42707"/>
    <cellStyle name="Normal 6 3 16 4 3" xfId="42706"/>
    <cellStyle name="Normal 6 3 16 5" xfId="19457"/>
    <cellStyle name="Normal 6 3 16 5 2" xfId="42708"/>
    <cellStyle name="Normal 6 3 16 6" xfId="42701"/>
    <cellStyle name="Normal 6 3 16_Sheet3" xfId="19458"/>
    <cellStyle name="Normal 6 3 17" xfId="19459"/>
    <cellStyle name="Normal 6 3 17 2" xfId="19460"/>
    <cellStyle name="Normal 6 3 17 2 2" xfId="42710"/>
    <cellStyle name="Normal 6 3 17 3" xfId="42709"/>
    <cellStyle name="Normal 6 3 17_Sheet3" xfId="19461"/>
    <cellStyle name="Normal 6 3 18" xfId="19462"/>
    <cellStyle name="Normal 6 3 18 2" xfId="42712"/>
    <cellStyle name="Normal 6 3 18 3" xfId="42711"/>
    <cellStyle name="Normal 6 3 19" xfId="19463"/>
    <cellStyle name="Normal 6 3 19 2" xfId="42714"/>
    <cellStyle name="Normal 6 3 19 3" xfId="42713"/>
    <cellStyle name="Normal 6 3 2" xfId="19464"/>
    <cellStyle name="Normal 6 3 2 10" xfId="19465"/>
    <cellStyle name="Normal 6 3 2 10 2" xfId="19466"/>
    <cellStyle name="Normal 6 3 2 10 2 2" xfId="19467"/>
    <cellStyle name="Normal 6 3 2 10 2 2 2" xfId="42718"/>
    <cellStyle name="Normal 6 3 2 10 2 3" xfId="42717"/>
    <cellStyle name="Normal 6 3 2 10 2_Sheet3" xfId="19468"/>
    <cellStyle name="Normal 6 3 2 10 3" xfId="19469"/>
    <cellStyle name="Normal 6 3 2 10 3 2" xfId="42720"/>
    <cellStyle name="Normal 6 3 2 10 3 3" xfId="42719"/>
    <cellStyle name="Normal 6 3 2 10 4" xfId="19470"/>
    <cellStyle name="Normal 6 3 2 10 4 2" xfId="42722"/>
    <cellStyle name="Normal 6 3 2 10 4 3" xfId="42721"/>
    <cellStyle name="Normal 6 3 2 10 5" xfId="19471"/>
    <cellStyle name="Normal 6 3 2 10 5 2" xfId="42723"/>
    <cellStyle name="Normal 6 3 2 10 6" xfId="42716"/>
    <cellStyle name="Normal 6 3 2 10_Sheet3" xfId="19472"/>
    <cellStyle name="Normal 6 3 2 11" xfId="19473"/>
    <cellStyle name="Normal 6 3 2 11 2" xfId="19474"/>
    <cellStyle name="Normal 6 3 2 11 2 2" xfId="42725"/>
    <cellStyle name="Normal 6 3 2 11 3" xfId="42724"/>
    <cellStyle name="Normal 6 3 2 11_Sheet3" xfId="19475"/>
    <cellStyle name="Normal 6 3 2 12" xfId="19476"/>
    <cellStyle name="Normal 6 3 2 12 2" xfId="42727"/>
    <cellStyle name="Normal 6 3 2 12 3" xfId="42726"/>
    <cellStyle name="Normal 6 3 2 13" xfId="19477"/>
    <cellStyle name="Normal 6 3 2 13 2" xfId="42729"/>
    <cellStyle name="Normal 6 3 2 13 3" xfId="42728"/>
    <cellStyle name="Normal 6 3 2 14" xfId="19478"/>
    <cellStyle name="Normal 6 3 2 14 2" xfId="42730"/>
    <cellStyle name="Normal 6 3 2 15" xfId="42715"/>
    <cellStyle name="Normal 6 3 2 2" xfId="19479"/>
    <cellStyle name="Normal 6 3 2 2 10" xfId="42731"/>
    <cellStyle name="Normal 6 3 2 2 2" xfId="19480"/>
    <cellStyle name="Normal 6 3 2 2 2 2" xfId="19481"/>
    <cellStyle name="Normal 6 3 2 2 2 2 2" xfId="19482"/>
    <cellStyle name="Normal 6 3 2 2 2 2 2 2" xfId="19483"/>
    <cellStyle name="Normal 6 3 2 2 2 2 2 2 2" xfId="42735"/>
    <cellStyle name="Normal 6 3 2 2 2 2 2 3" xfId="42734"/>
    <cellStyle name="Normal 6 3 2 2 2 2 2_Sheet3" xfId="19484"/>
    <cellStyle name="Normal 6 3 2 2 2 2 3" xfId="19485"/>
    <cellStyle name="Normal 6 3 2 2 2 2 3 2" xfId="42737"/>
    <cellStyle name="Normal 6 3 2 2 2 2 3 3" xfId="42736"/>
    <cellStyle name="Normal 6 3 2 2 2 2 4" xfId="19486"/>
    <cellStyle name="Normal 6 3 2 2 2 2 4 2" xfId="42739"/>
    <cellStyle name="Normal 6 3 2 2 2 2 4 3" xfId="42738"/>
    <cellStyle name="Normal 6 3 2 2 2 2 5" xfId="19487"/>
    <cellStyle name="Normal 6 3 2 2 2 2 5 2" xfId="42740"/>
    <cellStyle name="Normal 6 3 2 2 2 2 6" xfId="42733"/>
    <cellStyle name="Normal 6 3 2 2 2 2_Sheet3" xfId="19488"/>
    <cellStyle name="Normal 6 3 2 2 2 3" xfId="19489"/>
    <cellStyle name="Normal 6 3 2 2 2 3 2" xfId="19490"/>
    <cellStyle name="Normal 6 3 2 2 2 3 2 2" xfId="42742"/>
    <cellStyle name="Normal 6 3 2 2 2 3 3" xfId="42741"/>
    <cellStyle name="Normal 6 3 2 2 2 3_Sheet3" xfId="19491"/>
    <cellStyle name="Normal 6 3 2 2 2 4" xfId="19492"/>
    <cellStyle name="Normal 6 3 2 2 2 4 2" xfId="42744"/>
    <cellStyle name="Normal 6 3 2 2 2 4 3" xfId="42743"/>
    <cellStyle name="Normal 6 3 2 2 2 5" xfId="19493"/>
    <cellStyle name="Normal 6 3 2 2 2 5 2" xfId="42746"/>
    <cellStyle name="Normal 6 3 2 2 2 5 3" xfId="42745"/>
    <cellStyle name="Normal 6 3 2 2 2 6" xfId="19494"/>
    <cellStyle name="Normal 6 3 2 2 2 6 2" xfId="42747"/>
    <cellStyle name="Normal 6 3 2 2 2 7" xfId="42732"/>
    <cellStyle name="Normal 6 3 2 2 2_Sheet3" xfId="19495"/>
    <cellStyle name="Normal 6 3 2 2 3" xfId="19496"/>
    <cellStyle name="Normal 6 3 2 2 3 2" xfId="19497"/>
    <cellStyle name="Normal 6 3 2 2 3 2 2" xfId="19498"/>
    <cellStyle name="Normal 6 3 2 2 3 2 2 2" xfId="19499"/>
    <cellStyle name="Normal 6 3 2 2 3 2 2 2 2" xfId="42751"/>
    <cellStyle name="Normal 6 3 2 2 3 2 2 3" xfId="42750"/>
    <cellStyle name="Normal 6 3 2 2 3 2 2_Sheet3" xfId="19500"/>
    <cellStyle name="Normal 6 3 2 2 3 2 3" xfId="19501"/>
    <cellStyle name="Normal 6 3 2 2 3 2 3 2" xfId="42753"/>
    <cellStyle name="Normal 6 3 2 2 3 2 3 3" xfId="42752"/>
    <cellStyle name="Normal 6 3 2 2 3 2 4" xfId="19502"/>
    <cellStyle name="Normal 6 3 2 2 3 2 4 2" xfId="42755"/>
    <cellStyle name="Normal 6 3 2 2 3 2 4 3" xfId="42754"/>
    <cellStyle name="Normal 6 3 2 2 3 2 5" xfId="19503"/>
    <cellStyle name="Normal 6 3 2 2 3 2 5 2" xfId="42756"/>
    <cellStyle name="Normal 6 3 2 2 3 2 6" xfId="42749"/>
    <cellStyle name="Normal 6 3 2 2 3 2_Sheet3" xfId="19504"/>
    <cellStyle name="Normal 6 3 2 2 3 3" xfId="19505"/>
    <cellStyle name="Normal 6 3 2 2 3 3 2" xfId="19506"/>
    <cellStyle name="Normal 6 3 2 2 3 3 2 2" xfId="42758"/>
    <cellStyle name="Normal 6 3 2 2 3 3 3" xfId="42757"/>
    <cellStyle name="Normal 6 3 2 2 3 3_Sheet3" xfId="19507"/>
    <cellStyle name="Normal 6 3 2 2 3 4" xfId="19508"/>
    <cellStyle name="Normal 6 3 2 2 3 4 2" xfId="42760"/>
    <cellStyle name="Normal 6 3 2 2 3 4 3" xfId="42759"/>
    <cellStyle name="Normal 6 3 2 2 3 5" xfId="19509"/>
    <cellStyle name="Normal 6 3 2 2 3 5 2" xfId="42762"/>
    <cellStyle name="Normal 6 3 2 2 3 5 3" xfId="42761"/>
    <cellStyle name="Normal 6 3 2 2 3 6" xfId="19510"/>
    <cellStyle name="Normal 6 3 2 2 3 6 2" xfId="42763"/>
    <cellStyle name="Normal 6 3 2 2 3 7" xfId="42748"/>
    <cellStyle name="Normal 6 3 2 2 3_Sheet3" xfId="19511"/>
    <cellStyle name="Normal 6 3 2 2 4" xfId="19512"/>
    <cellStyle name="Normal 6 3 2 2 4 2" xfId="19513"/>
    <cellStyle name="Normal 6 3 2 2 4 2 2" xfId="19514"/>
    <cellStyle name="Normal 6 3 2 2 4 2 2 2" xfId="19515"/>
    <cellStyle name="Normal 6 3 2 2 4 2 2 2 2" xfId="42767"/>
    <cellStyle name="Normal 6 3 2 2 4 2 2 3" xfId="42766"/>
    <cellStyle name="Normal 6 3 2 2 4 2 2_Sheet3" xfId="19516"/>
    <cellStyle name="Normal 6 3 2 2 4 2 3" xfId="19517"/>
    <cellStyle name="Normal 6 3 2 2 4 2 3 2" xfId="42769"/>
    <cellStyle name="Normal 6 3 2 2 4 2 3 3" xfId="42768"/>
    <cellStyle name="Normal 6 3 2 2 4 2 4" xfId="19518"/>
    <cellStyle name="Normal 6 3 2 2 4 2 4 2" xfId="42771"/>
    <cellStyle name="Normal 6 3 2 2 4 2 4 3" xfId="42770"/>
    <cellStyle name="Normal 6 3 2 2 4 2 5" xfId="19519"/>
    <cellStyle name="Normal 6 3 2 2 4 2 5 2" xfId="42772"/>
    <cellStyle name="Normal 6 3 2 2 4 2 6" xfId="42765"/>
    <cellStyle name="Normal 6 3 2 2 4 2_Sheet3" xfId="19520"/>
    <cellStyle name="Normal 6 3 2 2 4 3" xfId="19521"/>
    <cellStyle name="Normal 6 3 2 2 4 3 2" xfId="19522"/>
    <cellStyle name="Normal 6 3 2 2 4 3 2 2" xfId="42774"/>
    <cellStyle name="Normal 6 3 2 2 4 3 3" xfId="42773"/>
    <cellStyle name="Normal 6 3 2 2 4 3_Sheet3" xfId="19523"/>
    <cellStyle name="Normal 6 3 2 2 4 4" xfId="19524"/>
    <cellStyle name="Normal 6 3 2 2 4 4 2" xfId="42776"/>
    <cellStyle name="Normal 6 3 2 2 4 4 3" xfId="42775"/>
    <cellStyle name="Normal 6 3 2 2 4 5" xfId="19525"/>
    <cellStyle name="Normal 6 3 2 2 4 5 2" xfId="42778"/>
    <cellStyle name="Normal 6 3 2 2 4 5 3" xfId="42777"/>
    <cellStyle name="Normal 6 3 2 2 4 6" xfId="19526"/>
    <cellStyle name="Normal 6 3 2 2 4 6 2" xfId="42779"/>
    <cellStyle name="Normal 6 3 2 2 4 7" xfId="42764"/>
    <cellStyle name="Normal 6 3 2 2 4_Sheet3" xfId="19527"/>
    <cellStyle name="Normal 6 3 2 2 5" xfId="19528"/>
    <cellStyle name="Normal 6 3 2 2 5 2" xfId="19529"/>
    <cellStyle name="Normal 6 3 2 2 5 2 2" xfId="19530"/>
    <cellStyle name="Normal 6 3 2 2 5 2 2 2" xfId="42782"/>
    <cellStyle name="Normal 6 3 2 2 5 2 3" xfId="42781"/>
    <cellStyle name="Normal 6 3 2 2 5 2_Sheet3" xfId="19531"/>
    <cellStyle name="Normal 6 3 2 2 5 3" xfId="19532"/>
    <cellStyle name="Normal 6 3 2 2 5 3 2" xfId="42784"/>
    <cellStyle name="Normal 6 3 2 2 5 3 3" xfId="42783"/>
    <cellStyle name="Normal 6 3 2 2 5 4" xfId="19533"/>
    <cellStyle name="Normal 6 3 2 2 5 4 2" xfId="42786"/>
    <cellStyle name="Normal 6 3 2 2 5 4 3" xfId="42785"/>
    <cellStyle name="Normal 6 3 2 2 5 5" xfId="19534"/>
    <cellStyle name="Normal 6 3 2 2 5 5 2" xfId="42787"/>
    <cellStyle name="Normal 6 3 2 2 5 6" xfId="42780"/>
    <cellStyle name="Normal 6 3 2 2 5_Sheet3" xfId="19535"/>
    <cellStyle name="Normal 6 3 2 2 6" xfId="19536"/>
    <cellStyle name="Normal 6 3 2 2 6 2" xfId="19537"/>
    <cellStyle name="Normal 6 3 2 2 6 2 2" xfId="42789"/>
    <cellStyle name="Normal 6 3 2 2 6 3" xfId="42788"/>
    <cellStyle name="Normal 6 3 2 2 6_Sheet3" xfId="19538"/>
    <cellStyle name="Normal 6 3 2 2 7" xfId="19539"/>
    <cellStyle name="Normal 6 3 2 2 7 2" xfId="42791"/>
    <cellStyle name="Normal 6 3 2 2 7 3" xfId="42790"/>
    <cellStyle name="Normal 6 3 2 2 8" xfId="19540"/>
    <cellStyle name="Normal 6 3 2 2 8 2" xfId="42793"/>
    <cellStyle name="Normal 6 3 2 2 8 3" xfId="42792"/>
    <cellStyle name="Normal 6 3 2 2 9" xfId="19541"/>
    <cellStyle name="Normal 6 3 2 2 9 2" xfId="42794"/>
    <cellStyle name="Normal 6 3 2 2_Sheet3" xfId="19542"/>
    <cellStyle name="Normal 6 3 2 3" xfId="19543"/>
    <cellStyle name="Normal 6 3 2 3 10" xfId="42795"/>
    <cellStyle name="Normal 6 3 2 3 2" xfId="19544"/>
    <cellStyle name="Normal 6 3 2 3 2 2" xfId="19545"/>
    <cellStyle name="Normal 6 3 2 3 2 2 2" xfId="19546"/>
    <cellStyle name="Normal 6 3 2 3 2 2 2 2" xfId="19547"/>
    <cellStyle name="Normal 6 3 2 3 2 2 2 2 2" xfId="42799"/>
    <cellStyle name="Normal 6 3 2 3 2 2 2 3" xfId="42798"/>
    <cellStyle name="Normal 6 3 2 3 2 2 2_Sheet3" xfId="19548"/>
    <cellStyle name="Normal 6 3 2 3 2 2 3" xfId="19549"/>
    <cellStyle name="Normal 6 3 2 3 2 2 3 2" xfId="42801"/>
    <cellStyle name="Normal 6 3 2 3 2 2 3 3" xfId="42800"/>
    <cellStyle name="Normal 6 3 2 3 2 2 4" xfId="19550"/>
    <cellStyle name="Normal 6 3 2 3 2 2 4 2" xfId="42803"/>
    <cellStyle name="Normal 6 3 2 3 2 2 4 3" xfId="42802"/>
    <cellStyle name="Normal 6 3 2 3 2 2 5" xfId="19551"/>
    <cellStyle name="Normal 6 3 2 3 2 2 5 2" xfId="42804"/>
    <cellStyle name="Normal 6 3 2 3 2 2 6" xfId="42797"/>
    <cellStyle name="Normal 6 3 2 3 2 2_Sheet3" xfId="19552"/>
    <cellStyle name="Normal 6 3 2 3 2 3" xfId="19553"/>
    <cellStyle name="Normal 6 3 2 3 2 3 2" xfId="19554"/>
    <cellStyle name="Normal 6 3 2 3 2 3 2 2" xfId="42806"/>
    <cellStyle name="Normal 6 3 2 3 2 3 3" xfId="42805"/>
    <cellStyle name="Normal 6 3 2 3 2 3_Sheet3" xfId="19555"/>
    <cellStyle name="Normal 6 3 2 3 2 4" xfId="19556"/>
    <cellStyle name="Normal 6 3 2 3 2 4 2" xfId="42808"/>
    <cellStyle name="Normal 6 3 2 3 2 4 3" xfId="42807"/>
    <cellStyle name="Normal 6 3 2 3 2 5" xfId="19557"/>
    <cellStyle name="Normal 6 3 2 3 2 5 2" xfId="42810"/>
    <cellStyle name="Normal 6 3 2 3 2 5 3" xfId="42809"/>
    <cellStyle name="Normal 6 3 2 3 2 6" xfId="19558"/>
    <cellStyle name="Normal 6 3 2 3 2 6 2" xfId="42811"/>
    <cellStyle name="Normal 6 3 2 3 2 7" xfId="42796"/>
    <cellStyle name="Normal 6 3 2 3 2_Sheet3" xfId="19559"/>
    <cellStyle name="Normal 6 3 2 3 3" xfId="19560"/>
    <cellStyle name="Normal 6 3 2 3 3 2" xfId="19561"/>
    <cellStyle name="Normal 6 3 2 3 3 2 2" xfId="19562"/>
    <cellStyle name="Normal 6 3 2 3 3 2 2 2" xfId="19563"/>
    <cellStyle name="Normal 6 3 2 3 3 2 2 2 2" xfId="42815"/>
    <cellStyle name="Normal 6 3 2 3 3 2 2 3" xfId="42814"/>
    <cellStyle name="Normal 6 3 2 3 3 2 2_Sheet3" xfId="19564"/>
    <cellStyle name="Normal 6 3 2 3 3 2 3" xfId="19565"/>
    <cellStyle name="Normal 6 3 2 3 3 2 3 2" xfId="42817"/>
    <cellStyle name="Normal 6 3 2 3 3 2 3 3" xfId="42816"/>
    <cellStyle name="Normal 6 3 2 3 3 2 4" xfId="19566"/>
    <cellStyle name="Normal 6 3 2 3 3 2 4 2" xfId="42819"/>
    <cellStyle name="Normal 6 3 2 3 3 2 4 3" xfId="42818"/>
    <cellStyle name="Normal 6 3 2 3 3 2 5" xfId="19567"/>
    <cellStyle name="Normal 6 3 2 3 3 2 5 2" xfId="42820"/>
    <cellStyle name="Normal 6 3 2 3 3 2 6" xfId="42813"/>
    <cellStyle name="Normal 6 3 2 3 3 2_Sheet3" xfId="19568"/>
    <cellStyle name="Normal 6 3 2 3 3 3" xfId="19569"/>
    <cellStyle name="Normal 6 3 2 3 3 3 2" xfId="19570"/>
    <cellStyle name="Normal 6 3 2 3 3 3 2 2" xfId="42822"/>
    <cellStyle name="Normal 6 3 2 3 3 3 3" xfId="42821"/>
    <cellStyle name="Normal 6 3 2 3 3 3_Sheet3" xfId="19571"/>
    <cellStyle name="Normal 6 3 2 3 3 4" xfId="19572"/>
    <cellStyle name="Normal 6 3 2 3 3 4 2" xfId="42824"/>
    <cellStyle name="Normal 6 3 2 3 3 4 3" xfId="42823"/>
    <cellStyle name="Normal 6 3 2 3 3 5" xfId="19573"/>
    <cellStyle name="Normal 6 3 2 3 3 5 2" xfId="42826"/>
    <cellStyle name="Normal 6 3 2 3 3 5 3" xfId="42825"/>
    <cellStyle name="Normal 6 3 2 3 3 6" xfId="19574"/>
    <cellStyle name="Normal 6 3 2 3 3 6 2" xfId="42827"/>
    <cellStyle name="Normal 6 3 2 3 3 7" xfId="42812"/>
    <cellStyle name="Normal 6 3 2 3 3_Sheet3" xfId="19575"/>
    <cellStyle name="Normal 6 3 2 3 4" xfId="19576"/>
    <cellStyle name="Normal 6 3 2 3 4 2" xfId="19577"/>
    <cellStyle name="Normal 6 3 2 3 4 2 2" xfId="19578"/>
    <cellStyle name="Normal 6 3 2 3 4 2 2 2" xfId="19579"/>
    <cellStyle name="Normal 6 3 2 3 4 2 2 2 2" xfId="42831"/>
    <cellStyle name="Normal 6 3 2 3 4 2 2 3" xfId="42830"/>
    <cellStyle name="Normal 6 3 2 3 4 2 2_Sheet3" xfId="19580"/>
    <cellStyle name="Normal 6 3 2 3 4 2 3" xfId="19581"/>
    <cellStyle name="Normal 6 3 2 3 4 2 3 2" xfId="42833"/>
    <cellStyle name="Normal 6 3 2 3 4 2 3 3" xfId="42832"/>
    <cellStyle name="Normal 6 3 2 3 4 2 4" xfId="19582"/>
    <cellStyle name="Normal 6 3 2 3 4 2 4 2" xfId="42835"/>
    <cellStyle name="Normal 6 3 2 3 4 2 4 3" xfId="42834"/>
    <cellStyle name="Normal 6 3 2 3 4 2 5" xfId="19583"/>
    <cellStyle name="Normal 6 3 2 3 4 2 5 2" xfId="42836"/>
    <cellStyle name="Normal 6 3 2 3 4 2 6" xfId="42829"/>
    <cellStyle name="Normal 6 3 2 3 4 2_Sheet3" xfId="19584"/>
    <cellStyle name="Normal 6 3 2 3 4 3" xfId="19585"/>
    <cellStyle name="Normal 6 3 2 3 4 3 2" xfId="19586"/>
    <cellStyle name="Normal 6 3 2 3 4 3 2 2" xfId="42838"/>
    <cellStyle name="Normal 6 3 2 3 4 3 3" xfId="42837"/>
    <cellStyle name="Normal 6 3 2 3 4 3_Sheet3" xfId="19587"/>
    <cellStyle name="Normal 6 3 2 3 4 4" xfId="19588"/>
    <cellStyle name="Normal 6 3 2 3 4 4 2" xfId="42840"/>
    <cellStyle name="Normal 6 3 2 3 4 4 3" xfId="42839"/>
    <cellStyle name="Normal 6 3 2 3 4 5" xfId="19589"/>
    <cellStyle name="Normal 6 3 2 3 4 5 2" xfId="42842"/>
    <cellStyle name="Normal 6 3 2 3 4 5 3" xfId="42841"/>
    <cellStyle name="Normal 6 3 2 3 4 6" xfId="19590"/>
    <cellStyle name="Normal 6 3 2 3 4 6 2" xfId="42843"/>
    <cellStyle name="Normal 6 3 2 3 4 7" xfId="42828"/>
    <cellStyle name="Normal 6 3 2 3 4_Sheet3" xfId="19591"/>
    <cellStyle name="Normal 6 3 2 3 5" xfId="19592"/>
    <cellStyle name="Normal 6 3 2 3 5 2" xfId="19593"/>
    <cellStyle name="Normal 6 3 2 3 5 2 2" xfId="19594"/>
    <cellStyle name="Normal 6 3 2 3 5 2 2 2" xfId="42846"/>
    <cellStyle name="Normal 6 3 2 3 5 2 3" xfId="42845"/>
    <cellStyle name="Normal 6 3 2 3 5 2_Sheet3" xfId="19595"/>
    <cellStyle name="Normal 6 3 2 3 5 3" xfId="19596"/>
    <cellStyle name="Normal 6 3 2 3 5 3 2" xfId="42848"/>
    <cellStyle name="Normal 6 3 2 3 5 3 3" xfId="42847"/>
    <cellStyle name="Normal 6 3 2 3 5 4" xfId="19597"/>
    <cellStyle name="Normal 6 3 2 3 5 4 2" xfId="42850"/>
    <cellStyle name="Normal 6 3 2 3 5 4 3" xfId="42849"/>
    <cellStyle name="Normal 6 3 2 3 5 5" xfId="19598"/>
    <cellStyle name="Normal 6 3 2 3 5 5 2" xfId="42851"/>
    <cellStyle name="Normal 6 3 2 3 5 6" xfId="42844"/>
    <cellStyle name="Normal 6 3 2 3 5_Sheet3" xfId="19599"/>
    <cellStyle name="Normal 6 3 2 3 6" xfId="19600"/>
    <cellStyle name="Normal 6 3 2 3 6 2" xfId="19601"/>
    <cellStyle name="Normal 6 3 2 3 6 2 2" xfId="42853"/>
    <cellStyle name="Normal 6 3 2 3 6 3" xfId="42852"/>
    <cellStyle name="Normal 6 3 2 3 6_Sheet3" xfId="19602"/>
    <cellStyle name="Normal 6 3 2 3 7" xfId="19603"/>
    <cellStyle name="Normal 6 3 2 3 7 2" xfId="42855"/>
    <cellStyle name="Normal 6 3 2 3 7 3" xfId="42854"/>
    <cellStyle name="Normal 6 3 2 3 8" xfId="19604"/>
    <cellStyle name="Normal 6 3 2 3 8 2" xfId="42857"/>
    <cellStyle name="Normal 6 3 2 3 8 3" xfId="42856"/>
    <cellStyle name="Normal 6 3 2 3 9" xfId="19605"/>
    <cellStyle name="Normal 6 3 2 3 9 2" xfId="42858"/>
    <cellStyle name="Normal 6 3 2 3_Sheet3" xfId="19606"/>
    <cellStyle name="Normal 6 3 2 4" xfId="19607"/>
    <cellStyle name="Normal 6 3 2 4 10" xfId="42859"/>
    <cellStyle name="Normal 6 3 2 4 2" xfId="19608"/>
    <cellStyle name="Normal 6 3 2 4 2 2" xfId="19609"/>
    <cellStyle name="Normal 6 3 2 4 2 2 2" xfId="19610"/>
    <cellStyle name="Normal 6 3 2 4 2 2 2 2" xfId="19611"/>
    <cellStyle name="Normal 6 3 2 4 2 2 2 2 2" xfId="42863"/>
    <cellStyle name="Normal 6 3 2 4 2 2 2 3" xfId="42862"/>
    <cellStyle name="Normal 6 3 2 4 2 2 2_Sheet3" xfId="19612"/>
    <cellStyle name="Normal 6 3 2 4 2 2 3" xfId="19613"/>
    <cellStyle name="Normal 6 3 2 4 2 2 3 2" xfId="42865"/>
    <cellStyle name="Normal 6 3 2 4 2 2 3 3" xfId="42864"/>
    <cellStyle name="Normal 6 3 2 4 2 2 4" xfId="19614"/>
    <cellStyle name="Normal 6 3 2 4 2 2 4 2" xfId="42867"/>
    <cellStyle name="Normal 6 3 2 4 2 2 4 3" xfId="42866"/>
    <cellStyle name="Normal 6 3 2 4 2 2 5" xfId="19615"/>
    <cellStyle name="Normal 6 3 2 4 2 2 5 2" xfId="42868"/>
    <cellStyle name="Normal 6 3 2 4 2 2 6" xfId="42861"/>
    <cellStyle name="Normal 6 3 2 4 2 2_Sheet3" xfId="19616"/>
    <cellStyle name="Normal 6 3 2 4 2 3" xfId="19617"/>
    <cellStyle name="Normal 6 3 2 4 2 3 2" xfId="19618"/>
    <cellStyle name="Normal 6 3 2 4 2 3 2 2" xfId="42870"/>
    <cellStyle name="Normal 6 3 2 4 2 3 3" xfId="42869"/>
    <cellStyle name="Normal 6 3 2 4 2 3_Sheet3" xfId="19619"/>
    <cellStyle name="Normal 6 3 2 4 2 4" xfId="19620"/>
    <cellStyle name="Normal 6 3 2 4 2 4 2" xfId="42872"/>
    <cellStyle name="Normal 6 3 2 4 2 4 3" xfId="42871"/>
    <cellStyle name="Normal 6 3 2 4 2 5" xfId="19621"/>
    <cellStyle name="Normal 6 3 2 4 2 5 2" xfId="42874"/>
    <cellStyle name="Normal 6 3 2 4 2 5 3" xfId="42873"/>
    <cellStyle name="Normal 6 3 2 4 2 6" xfId="19622"/>
    <cellStyle name="Normal 6 3 2 4 2 6 2" xfId="42875"/>
    <cellStyle name="Normal 6 3 2 4 2 7" xfId="42860"/>
    <cellStyle name="Normal 6 3 2 4 2_Sheet3" xfId="19623"/>
    <cellStyle name="Normal 6 3 2 4 3" xfId="19624"/>
    <cellStyle name="Normal 6 3 2 4 3 2" xfId="19625"/>
    <cellStyle name="Normal 6 3 2 4 3 2 2" xfId="19626"/>
    <cellStyle name="Normal 6 3 2 4 3 2 2 2" xfId="19627"/>
    <cellStyle name="Normal 6 3 2 4 3 2 2 2 2" xfId="42879"/>
    <cellStyle name="Normal 6 3 2 4 3 2 2 3" xfId="42878"/>
    <cellStyle name="Normal 6 3 2 4 3 2 2_Sheet3" xfId="19628"/>
    <cellStyle name="Normal 6 3 2 4 3 2 3" xfId="19629"/>
    <cellStyle name="Normal 6 3 2 4 3 2 3 2" xfId="42881"/>
    <cellStyle name="Normal 6 3 2 4 3 2 3 3" xfId="42880"/>
    <cellStyle name="Normal 6 3 2 4 3 2 4" xfId="19630"/>
    <cellStyle name="Normal 6 3 2 4 3 2 4 2" xfId="42883"/>
    <cellStyle name="Normal 6 3 2 4 3 2 4 3" xfId="42882"/>
    <cellStyle name="Normal 6 3 2 4 3 2 5" xfId="19631"/>
    <cellStyle name="Normal 6 3 2 4 3 2 5 2" xfId="42884"/>
    <cellStyle name="Normal 6 3 2 4 3 2 6" xfId="42877"/>
    <cellStyle name="Normal 6 3 2 4 3 2_Sheet3" xfId="19632"/>
    <cellStyle name="Normal 6 3 2 4 3 3" xfId="19633"/>
    <cellStyle name="Normal 6 3 2 4 3 3 2" xfId="19634"/>
    <cellStyle name="Normal 6 3 2 4 3 3 2 2" xfId="42886"/>
    <cellStyle name="Normal 6 3 2 4 3 3 3" xfId="42885"/>
    <cellStyle name="Normal 6 3 2 4 3 3_Sheet3" xfId="19635"/>
    <cellStyle name="Normal 6 3 2 4 3 4" xfId="19636"/>
    <cellStyle name="Normal 6 3 2 4 3 4 2" xfId="42888"/>
    <cellStyle name="Normal 6 3 2 4 3 4 3" xfId="42887"/>
    <cellStyle name="Normal 6 3 2 4 3 5" xfId="19637"/>
    <cellStyle name="Normal 6 3 2 4 3 5 2" xfId="42890"/>
    <cellStyle name="Normal 6 3 2 4 3 5 3" xfId="42889"/>
    <cellStyle name="Normal 6 3 2 4 3 6" xfId="19638"/>
    <cellStyle name="Normal 6 3 2 4 3 6 2" xfId="42891"/>
    <cellStyle name="Normal 6 3 2 4 3 7" xfId="42876"/>
    <cellStyle name="Normal 6 3 2 4 3_Sheet3" xfId="19639"/>
    <cellStyle name="Normal 6 3 2 4 4" xfId="19640"/>
    <cellStyle name="Normal 6 3 2 4 4 2" xfId="19641"/>
    <cellStyle name="Normal 6 3 2 4 4 2 2" xfId="19642"/>
    <cellStyle name="Normal 6 3 2 4 4 2 2 2" xfId="19643"/>
    <cellStyle name="Normal 6 3 2 4 4 2 2 2 2" xfId="42895"/>
    <cellStyle name="Normal 6 3 2 4 4 2 2 3" xfId="42894"/>
    <cellStyle name="Normal 6 3 2 4 4 2 2_Sheet3" xfId="19644"/>
    <cellStyle name="Normal 6 3 2 4 4 2 3" xfId="19645"/>
    <cellStyle name="Normal 6 3 2 4 4 2 3 2" xfId="42897"/>
    <cellStyle name="Normal 6 3 2 4 4 2 3 3" xfId="42896"/>
    <cellStyle name="Normal 6 3 2 4 4 2 4" xfId="19646"/>
    <cellStyle name="Normal 6 3 2 4 4 2 4 2" xfId="42899"/>
    <cellStyle name="Normal 6 3 2 4 4 2 4 3" xfId="42898"/>
    <cellStyle name="Normal 6 3 2 4 4 2 5" xfId="19647"/>
    <cellStyle name="Normal 6 3 2 4 4 2 5 2" xfId="42900"/>
    <cellStyle name="Normal 6 3 2 4 4 2 6" xfId="42893"/>
    <cellStyle name="Normal 6 3 2 4 4 2_Sheet3" xfId="19648"/>
    <cellStyle name="Normal 6 3 2 4 4 3" xfId="19649"/>
    <cellStyle name="Normal 6 3 2 4 4 3 2" xfId="19650"/>
    <cellStyle name="Normal 6 3 2 4 4 3 2 2" xfId="42902"/>
    <cellStyle name="Normal 6 3 2 4 4 3 3" xfId="42901"/>
    <cellStyle name="Normal 6 3 2 4 4 3_Sheet3" xfId="19651"/>
    <cellStyle name="Normal 6 3 2 4 4 4" xfId="19652"/>
    <cellStyle name="Normal 6 3 2 4 4 4 2" xfId="42904"/>
    <cellStyle name="Normal 6 3 2 4 4 4 3" xfId="42903"/>
    <cellStyle name="Normal 6 3 2 4 4 5" xfId="19653"/>
    <cellStyle name="Normal 6 3 2 4 4 5 2" xfId="42906"/>
    <cellStyle name="Normal 6 3 2 4 4 5 3" xfId="42905"/>
    <cellStyle name="Normal 6 3 2 4 4 6" xfId="19654"/>
    <cellStyle name="Normal 6 3 2 4 4 6 2" xfId="42907"/>
    <cellStyle name="Normal 6 3 2 4 4 7" xfId="42892"/>
    <cellStyle name="Normal 6 3 2 4 4_Sheet3" xfId="19655"/>
    <cellStyle name="Normal 6 3 2 4 5" xfId="19656"/>
    <cellStyle name="Normal 6 3 2 4 5 2" xfId="19657"/>
    <cellStyle name="Normal 6 3 2 4 5 2 2" xfId="19658"/>
    <cellStyle name="Normal 6 3 2 4 5 2 2 2" xfId="42910"/>
    <cellStyle name="Normal 6 3 2 4 5 2 3" xfId="42909"/>
    <cellStyle name="Normal 6 3 2 4 5 2_Sheet3" xfId="19659"/>
    <cellStyle name="Normal 6 3 2 4 5 3" xfId="19660"/>
    <cellStyle name="Normal 6 3 2 4 5 3 2" xfId="42912"/>
    <cellStyle name="Normal 6 3 2 4 5 3 3" xfId="42911"/>
    <cellStyle name="Normal 6 3 2 4 5 4" xfId="19661"/>
    <cellStyle name="Normal 6 3 2 4 5 4 2" xfId="42914"/>
    <cellStyle name="Normal 6 3 2 4 5 4 3" xfId="42913"/>
    <cellStyle name="Normal 6 3 2 4 5 5" xfId="19662"/>
    <cellStyle name="Normal 6 3 2 4 5 5 2" xfId="42915"/>
    <cellStyle name="Normal 6 3 2 4 5 6" xfId="42908"/>
    <cellStyle name="Normal 6 3 2 4 5_Sheet3" xfId="19663"/>
    <cellStyle name="Normal 6 3 2 4 6" xfId="19664"/>
    <cellStyle name="Normal 6 3 2 4 6 2" xfId="19665"/>
    <cellStyle name="Normal 6 3 2 4 6 2 2" xfId="42917"/>
    <cellStyle name="Normal 6 3 2 4 6 3" xfId="42916"/>
    <cellStyle name="Normal 6 3 2 4 6_Sheet3" xfId="19666"/>
    <cellStyle name="Normal 6 3 2 4 7" xfId="19667"/>
    <cellStyle name="Normal 6 3 2 4 7 2" xfId="42919"/>
    <cellStyle name="Normal 6 3 2 4 7 3" xfId="42918"/>
    <cellStyle name="Normal 6 3 2 4 8" xfId="19668"/>
    <cellStyle name="Normal 6 3 2 4 8 2" xfId="42921"/>
    <cellStyle name="Normal 6 3 2 4 8 3" xfId="42920"/>
    <cellStyle name="Normal 6 3 2 4 9" xfId="19669"/>
    <cellStyle name="Normal 6 3 2 4 9 2" xfId="42922"/>
    <cellStyle name="Normal 6 3 2 4_Sheet3" xfId="19670"/>
    <cellStyle name="Normal 6 3 2 5" xfId="19671"/>
    <cellStyle name="Normal 6 3 2 5 10" xfId="42923"/>
    <cellStyle name="Normal 6 3 2 5 2" xfId="19672"/>
    <cellStyle name="Normal 6 3 2 5 2 2" xfId="19673"/>
    <cellStyle name="Normal 6 3 2 5 2 2 2" xfId="19674"/>
    <cellStyle name="Normal 6 3 2 5 2 2 2 2" xfId="19675"/>
    <cellStyle name="Normal 6 3 2 5 2 2 2 2 2" xfId="42927"/>
    <cellStyle name="Normal 6 3 2 5 2 2 2 3" xfId="42926"/>
    <cellStyle name="Normal 6 3 2 5 2 2 2_Sheet3" xfId="19676"/>
    <cellStyle name="Normal 6 3 2 5 2 2 3" xfId="19677"/>
    <cellStyle name="Normal 6 3 2 5 2 2 3 2" xfId="42929"/>
    <cellStyle name="Normal 6 3 2 5 2 2 3 3" xfId="42928"/>
    <cellStyle name="Normal 6 3 2 5 2 2 4" xfId="19678"/>
    <cellStyle name="Normal 6 3 2 5 2 2 4 2" xfId="42931"/>
    <cellStyle name="Normal 6 3 2 5 2 2 4 3" xfId="42930"/>
    <cellStyle name="Normal 6 3 2 5 2 2 5" xfId="19679"/>
    <cellStyle name="Normal 6 3 2 5 2 2 5 2" xfId="42932"/>
    <cellStyle name="Normal 6 3 2 5 2 2 6" xfId="42925"/>
    <cellStyle name="Normal 6 3 2 5 2 2_Sheet3" xfId="19680"/>
    <cellStyle name="Normal 6 3 2 5 2 3" xfId="19681"/>
    <cellStyle name="Normal 6 3 2 5 2 3 2" xfId="19682"/>
    <cellStyle name="Normal 6 3 2 5 2 3 2 2" xfId="42934"/>
    <cellStyle name="Normal 6 3 2 5 2 3 3" xfId="42933"/>
    <cellStyle name="Normal 6 3 2 5 2 3_Sheet3" xfId="19683"/>
    <cellStyle name="Normal 6 3 2 5 2 4" xfId="19684"/>
    <cellStyle name="Normal 6 3 2 5 2 4 2" xfId="42936"/>
    <cellStyle name="Normal 6 3 2 5 2 4 3" xfId="42935"/>
    <cellStyle name="Normal 6 3 2 5 2 5" xfId="19685"/>
    <cellStyle name="Normal 6 3 2 5 2 5 2" xfId="42938"/>
    <cellStyle name="Normal 6 3 2 5 2 5 3" xfId="42937"/>
    <cellStyle name="Normal 6 3 2 5 2 6" xfId="19686"/>
    <cellStyle name="Normal 6 3 2 5 2 6 2" xfId="42939"/>
    <cellStyle name="Normal 6 3 2 5 2 7" xfId="42924"/>
    <cellStyle name="Normal 6 3 2 5 2_Sheet3" xfId="19687"/>
    <cellStyle name="Normal 6 3 2 5 3" xfId="19688"/>
    <cellStyle name="Normal 6 3 2 5 3 2" xfId="19689"/>
    <cellStyle name="Normal 6 3 2 5 3 2 2" xfId="19690"/>
    <cellStyle name="Normal 6 3 2 5 3 2 2 2" xfId="19691"/>
    <cellStyle name="Normal 6 3 2 5 3 2 2 2 2" xfId="42943"/>
    <cellStyle name="Normal 6 3 2 5 3 2 2 3" xfId="42942"/>
    <cellStyle name="Normal 6 3 2 5 3 2 2_Sheet3" xfId="19692"/>
    <cellStyle name="Normal 6 3 2 5 3 2 3" xfId="19693"/>
    <cellStyle name="Normal 6 3 2 5 3 2 3 2" xfId="42945"/>
    <cellStyle name="Normal 6 3 2 5 3 2 3 3" xfId="42944"/>
    <cellStyle name="Normal 6 3 2 5 3 2 4" xfId="19694"/>
    <cellStyle name="Normal 6 3 2 5 3 2 4 2" xfId="42947"/>
    <cellStyle name="Normal 6 3 2 5 3 2 4 3" xfId="42946"/>
    <cellStyle name="Normal 6 3 2 5 3 2 5" xfId="19695"/>
    <cellStyle name="Normal 6 3 2 5 3 2 5 2" xfId="42948"/>
    <cellStyle name="Normal 6 3 2 5 3 2 6" xfId="42941"/>
    <cellStyle name="Normal 6 3 2 5 3 2_Sheet3" xfId="19696"/>
    <cellStyle name="Normal 6 3 2 5 3 3" xfId="19697"/>
    <cellStyle name="Normal 6 3 2 5 3 3 2" xfId="19698"/>
    <cellStyle name="Normal 6 3 2 5 3 3 2 2" xfId="42950"/>
    <cellStyle name="Normal 6 3 2 5 3 3 3" xfId="42949"/>
    <cellStyle name="Normal 6 3 2 5 3 3_Sheet3" xfId="19699"/>
    <cellStyle name="Normal 6 3 2 5 3 4" xfId="19700"/>
    <cellStyle name="Normal 6 3 2 5 3 4 2" xfId="42952"/>
    <cellStyle name="Normal 6 3 2 5 3 4 3" xfId="42951"/>
    <cellStyle name="Normal 6 3 2 5 3 5" xfId="19701"/>
    <cellStyle name="Normal 6 3 2 5 3 5 2" xfId="42954"/>
    <cellStyle name="Normal 6 3 2 5 3 5 3" xfId="42953"/>
    <cellStyle name="Normal 6 3 2 5 3 6" xfId="19702"/>
    <cellStyle name="Normal 6 3 2 5 3 6 2" xfId="42955"/>
    <cellStyle name="Normal 6 3 2 5 3 7" xfId="42940"/>
    <cellStyle name="Normal 6 3 2 5 3_Sheet3" xfId="19703"/>
    <cellStyle name="Normal 6 3 2 5 4" xfId="19704"/>
    <cellStyle name="Normal 6 3 2 5 4 2" xfId="19705"/>
    <cellStyle name="Normal 6 3 2 5 4 2 2" xfId="19706"/>
    <cellStyle name="Normal 6 3 2 5 4 2 2 2" xfId="19707"/>
    <cellStyle name="Normal 6 3 2 5 4 2 2 2 2" xfId="42959"/>
    <cellStyle name="Normal 6 3 2 5 4 2 2 3" xfId="42958"/>
    <cellStyle name="Normal 6 3 2 5 4 2 2_Sheet3" xfId="19708"/>
    <cellStyle name="Normal 6 3 2 5 4 2 3" xfId="19709"/>
    <cellStyle name="Normal 6 3 2 5 4 2 3 2" xfId="42961"/>
    <cellStyle name="Normal 6 3 2 5 4 2 3 3" xfId="42960"/>
    <cellStyle name="Normal 6 3 2 5 4 2 4" xfId="19710"/>
    <cellStyle name="Normal 6 3 2 5 4 2 4 2" xfId="42963"/>
    <cellStyle name="Normal 6 3 2 5 4 2 4 3" xfId="42962"/>
    <cellStyle name="Normal 6 3 2 5 4 2 5" xfId="19711"/>
    <cellStyle name="Normal 6 3 2 5 4 2 5 2" xfId="42964"/>
    <cellStyle name="Normal 6 3 2 5 4 2 6" xfId="42957"/>
    <cellStyle name="Normal 6 3 2 5 4 2_Sheet3" xfId="19712"/>
    <cellStyle name="Normal 6 3 2 5 4 3" xfId="19713"/>
    <cellStyle name="Normal 6 3 2 5 4 3 2" xfId="19714"/>
    <cellStyle name="Normal 6 3 2 5 4 3 2 2" xfId="42966"/>
    <cellStyle name="Normal 6 3 2 5 4 3 3" xfId="42965"/>
    <cellStyle name="Normal 6 3 2 5 4 3_Sheet3" xfId="19715"/>
    <cellStyle name="Normal 6 3 2 5 4 4" xfId="19716"/>
    <cellStyle name="Normal 6 3 2 5 4 4 2" xfId="42968"/>
    <cellStyle name="Normal 6 3 2 5 4 4 3" xfId="42967"/>
    <cellStyle name="Normal 6 3 2 5 4 5" xfId="19717"/>
    <cellStyle name="Normal 6 3 2 5 4 5 2" xfId="42970"/>
    <cellStyle name="Normal 6 3 2 5 4 5 3" xfId="42969"/>
    <cellStyle name="Normal 6 3 2 5 4 6" xfId="19718"/>
    <cellStyle name="Normal 6 3 2 5 4 6 2" xfId="42971"/>
    <cellStyle name="Normal 6 3 2 5 4 7" xfId="42956"/>
    <cellStyle name="Normal 6 3 2 5 4_Sheet3" xfId="19719"/>
    <cellStyle name="Normal 6 3 2 5 5" xfId="19720"/>
    <cellStyle name="Normal 6 3 2 5 5 2" xfId="19721"/>
    <cellStyle name="Normal 6 3 2 5 5 2 2" xfId="19722"/>
    <cellStyle name="Normal 6 3 2 5 5 2 2 2" xfId="42974"/>
    <cellStyle name="Normal 6 3 2 5 5 2 3" xfId="42973"/>
    <cellStyle name="Normal 6 3 2 5 5 2_Sheet3" xfId="19723"/>
    <cellStyle name="Normal 6 3 2 5 5 3" xfId="19724"/>
    <cellStyle name="Normal 6 3 2 5 5 3 2" xfId="42976"/>
    <cellStyle name="Normal 6 3 2 5 5 3 3" xfId="42975"/>
    <cellStyle name="Normal 6 3 2 5 5 4" xfId="19725"/>
    <cellStyle name="Normal 6 3 2 5 5 4 2" xfId="42978"/>
    <cellStyle name="Normal 6 3 2 5 5 4 3" xfId="42977"/>
    <cellStyle name="Normal 6 3 2 5 5 5" xfId="19726"/>
    <cellStyle name="Normal 6 3 2 5 5 5 2" xfId="42979"/>
    <cellStyle name="Normal 6 3 2 5 5 6" xfId="42972"/>
    <cellStyle name="Normal 6 3 2 5 5_Sheet3" xfId="19727"/>
    <cellStyle name="Normal 6 3 2 5 6" xfId="19728"/>
    <cellStyle name="Normal 6 3 2 5 6 2" xfId="19729"/>
    <cellStyle name="Normal 6 3 2 5 6 2 2" xfId="42981"/>
    <cellStyle name="Normal 6 3 2 5 6 3" xfId="42980"/>
    <cellStyle name="Normal 6 3 2 5 6_Sheet3" xfId="19730"/>
    <cellStyle name="Normal 6 3 2 5 7" xfId="19731"/>
    <cellStyle name="Normal 6 3 2 5 7 2" xfId="42983"/>
    <cellStyle name="Normal 6 3 2 5 7 3" xfId="42982"/>
    <cellStyle name="Normal 6 3 2 5 8" xfId="19732"/>
    <cellStyle name="Normal 6 3 2 5 8 2" xfId="42985"/>
    <cellStyle name="Normal 6 3 2 5 8 3" xfId="42984"/>
    <cellStyle name="Normal 6 3 2 5 9" xfId="19733"/>
    <cellStyle name="Normal 6 3 2 5 9 2" xfId="42986"/>
    <cellStyle name="Normal 6 3 2 5_Sheet3" xfId="19734"/>
    <cellStyle name="Normal 6 3 2 6" xfId="19735"/>
    <cellStyle name="Normal 6 3 2 6 10" xfId="42987"/>
    <cellStyle name="Normal 6 3 2 6 2" xfId="19736"/>
    <cellStyle name="Normal 6 3 2 6 2 2" xfId="19737"/>
    <cellStyle name="Normal 6 3 2 6 2 2 2" xfId="19738"/>
    <cellStyle name="Normal 6 3 2 6 2 2 2 2" xfId="19739"/>
    <cellStyle name="Normal 6 3 2 6 2 2 2 2 2" xfId="42991"/>
    <cellStyle name="Normal 6 3 2 6 2 2 2 3" xfId="42990"/>
    <cellStyle name="Normal 6 3 2 6 2 2 2_Sheet3" xfId="19740"/>
    <cellStyle name="Normal 6 3 2 6 2 2 3" xfId="19741"/>
    <cellStyle name="Normal 6 3 2 6 2 2 3 2" xfId="42993"/>
    <cellStyle name="Normal 6 3 2 6 2 2 3 3" xfId="42992"/>
    <cellStyle name="Normal 6 3 2 6 2 2 4" xfId="19742"/>
    <cellStyle name="Normal 6 3 2 6 2 2 4 2" xfId="42995"/>
    <cellStyle name="Normal 6 3 2 6 2 2 4 3" xfId="42994"/>
    <cellStyle name="Normal 6 3 2 6 2 2 5" xfId="19743"/>
    <cellStyle name="Normal 6 3 2 6 2 2 5 2" xfId="42996"/>
    <cellStyle name="Normal 6 3 2 6 2 2 6" xfId="42989"/>
    <cellStyle name="Normal 6 3 2 6 2 2_Sheet3" xfId="19744"/>
    <cellStyle name="Normal 6 3 2 6 2 3" xfId="19745"/>
    <cellStyle name="Normal 6 3 2 6 2 3 2" xfId="19746"/>
    <cellStyle name="Normal 6 3 2 6 2 3 2 2" xfId="42998"/>
    <cellStyle name="Normal 6 3 2 6 2 3 3" xfId="42997"/>
    <cellStyle name="Normal 6 3 2 6 2 3_Sheet3" xfId="19747"/>
    <cellStyle name="Normal 6 3 2 6 2 4" xfId="19748"/>
    <cellStyle name="Normal 6 3 2 6 2 4 2" xfId="43000"/>
    <cellStyle name="Normal 6 3 2 6 2 4 3" xfId="42999"/>
    <cellStyle name="Normal 6 3 2 6 2 5" xfId="19749"/>
    <cellStyle name="Normal 6 3 2 6 2 5 2" xfId="43002"/>
    <cellStyle name="Normal 6 3 2 6 2 5 3" xfId="43001"/>
    <cellStyle name="Normal 6 3 2 6 2 6" xfId="19750"/>
    <cellStyle name="Normal 6 3 2 6 2 6 2" xfId="43003"/>
    <cellStyle name="Normal 6 3 2 6 2 7" xfId="42988"/>
    <cellStyle name="Normal 6 3 2 6 2_Sheet3" xfId="19751"/>
    <cellStyle name="Normal 6 3 2 6 3" xfId="19752"/>
    <cellStyle name="Normal 6 3 2 6 3 2" xfId="19753"/>
    <cellStyle name="Normal 6 3 2 6 3 2 2" xfId="19754"/>
    <cellStyle name="Normal 6 3 2 6 3 2 2 2" xfId="19755"/>
    <cellStyle name="Normal 6 3 2 6 3 2 2 2 2" xfId="43007"/>
    <cellStyle name="Normal 6 3 2 6 3 2 2 3" xfId="43006"/>
    <cellStyle name="Normal 6 3 2 6 3 2 2_Sheet3" xfId="19756"/>
    <cellStyle name="Normal 6 3 2 6 3 2 3" xfId="19757"/>
    <cellStyle name="Normal 6 3 2 6 3 2 3 2" xfId="43009"/>
    <cellStyle name="Normal 6 3 2 6 3 2 3 3" xfId="43008"/>
    <cellStyle name="Normal 6 3 2 6 3 2 4" xfId="19758"/>
    <cellStyle name="Normal 6 3 2 6 3 2 4 2" xfId="43011"/>
    <cellStyle name="Normal 6 3 2 6 3 2 4 3" xfId="43010"/>
    <cellStyle name="Normal 6 3 2 6 3 2 5" xfId="19759"/>
    <cellStyle name="Normal 6 3 2 6 3 2 5 2" xfId="43012"/>
    <cellStyle name="Normal 6 3 2 6 3 2 6" xfId="43005"/>
    <cellStyle name="Normal 6 3 2 6 3 2_Sheet3" xfId="19760"/>
    <cellStyle name="Normal 6 3 2 6 3 3" xfId="19761"/>
    <cellStyle name="Normal 6 3 2 6 3 3 2" xfId="19762"/>
    <cellStyle name="Normal 6 3 2 6 3 3 2 2" xfId="43014"/>
    <cellStyle name="Normal 6 3 2 6 3 3 3" xfId="43013"/>
    <cellStyle name="Normal 6 3 2 6 3 3_Sheet3" xfId="19763"/>
    <cellStyle name="Normal 6 3 2 6 3 4" xfId="19764"/>
    <cellStyle name="Normal 6 3 2 6 3 4 2" xfId="43016"/>
    <cellStyle name="Normal 6 3 2 6 3 4 3" xfId="43015"/>
    <cellStyle name="Normal 6 3 2 6 3 5" xfId="19765"/>
    <cellStyle name="Normal 6 3 2 6 3 5 2" xfId="43018"/>
    <cellStyle name="Normal 6 3 2 6 3 5 3" xfId="43017"/>
    <cellStyle name="Normal 6 3 2 6 3 6" xfId="19766"/>
    <cellStyle name="Normal 6 3 2 6 3 6 2" xfId="43019"/>
    <cellStyle name="Normal 6 3 2 6 3 7" xfId="43004"/>
    <cellStyle name="Normal 6 3 2 6 3_Sheet3" xfId="19767"/>
    <cellStyle name="Normal 6 3 2 6 4" xfId="19768"/>
    <cellStyle name="Normal 6 3 2 6 4 2" xfId="19769"/>
    <cellStyle name="Normal 6 3 2 6 4 2 2" xfId="19770"/>
    <cellStyle name="Normal 6 3 2 6 4 2 2 2" xfId="19771"/>
    <cellStyle name="Normal 6 3 2 6 4 2 2 2 2" xfId="43023"/>
    <cellStyle name="Normal 6 3 2 6 4 2 2 3" xfId="43022"/>
    <cellStyle name="Normal 6 3 2 6 4 2 2_Sheet3" xfId="19772"/>
    <cellStyle name="Normal 6 3 2 6 4 2 3" xfId="19773"/>
    <cellStyle name="Normal 6 3 2 6 4 2 3 2" xfId="43025"/>
    <cellStyle name="Normal 6 3 2 6 4 2 3 3" xfId="43024"/>
    <cellStyle name="Normal 6 3 2 6 4 2 4" xfId="19774"/>
    <cellStyle name="Normal 6 3 2 6 4 2 4 2" xfId="43027"/>
    <cellStyle name="Normal 6 3 2 6 4 2 4 3" xfId="43026"/>
    <cellStyle name="Normal 6 3 2 6 4 2 5" xfId="19775"/>
    <cellStyle name="Normal 6 3 2 6 4 2 5 2" xfId="43028"/>
    <cellStyle name="Normal 6 3 2 6 4 2 6" xfId="43021"/>
    <cellStyle name="Normal 6 3 2 6 4 2_Sheet3" xfId="19776"/>
    <cellStyle name="Normal 6 3 2 6 4 3" xfId="19777"/>
    <cellStyle name="Normal 6 3 2 6 4 3 2" xfId="19778"/>
    <cellStyle name="Normal 6 3 2 6 4 3 2 2" xfId="43030"/>
    <cellStyle name="Normal 6 3 2 6 4 3 3" xfId="43029"/>
    <cellStyle name="Normal 6 3 2 6 4 3_Sheet3" xfId="19779"/>
    <cellStyle name="Normal 6 3 2 6 4 4" xfId="19780"/>
    <cellStyle name="Normal 6 3 2 6 4 4 2" xfId="43032"/>
    <cellStyle name="Normal 6 3 2 6 4 4 3" xfId="43031"/>
    <cellStyle name="Normal 6 3 2 6 4 5" xfId="19781"/>
    <cellStyle name="Normal 6 3 2 6 4 5 2" xfId="43034"/>
    <cellStyle name="Normal 6 3 2 6 4 5 3" xfId="43033"/>
    <cellStyle name="Normal 6 3 2 6 4 6" xfId="19782"/>
    <cellStyle name="Normal 6 3 2 6 4 6 2" xfId="43035"/>
    <cellStyle name="Normal 6 3 2 6 4 7" xfId="43020"/>
    <cellStyle name="Normal 6 3 2 6 4_Sheet3" xfId="19783"/>
    <cellStyle name="Normal 6 3 2 6 5" xfId="19784"/>
    <cellStyle name="Normal 6 3 2 6 5 2" xfId="19785"/>
    <cellStyle name="Normal 6 3 2 6 5 2 2" xfId="19786"/>
    <cellStyle name="Normal 6 3 2 6 5 2 2 2" xfId="43038"/>
    <cellStyle name="Normal 6 3 2 6 5 2 3" xfId="43037"/>
    <cellStyle name="Normal 6 3 2 6 5 2_Sheet3" xfId="19787"/>
    <cellStyle name="Normal 6 3 2 6 5 3" xfId="19788"/>
    <cellStyle name="Normal 6 3 2 6 5 3 2" xfId="43040"/>
    <cellStyle name="Normal 6 3 2 6 5 3 3" xfId="43039"/>
    <cellStyle name="Normal 6 3 2 6 5 4" xfId="19789"/>
    <cellStyle name="Normal 6 3 2 6 5 4 2" xfId="43042"/>
    <cellStyle name="Normal 6 3 2 6 5 4 3" xfId="43041"/>
    <cellStyle name="Normal 6 3 2 6 5 5" xfId="19790"/>
    <cellStyle name="Normal 6 3 2 6 5 5 2" xfId="43043"/>
    <cellStyle name="Normal 6 3 2 6 5 6" xfId="43036"/>
    <cellStyle name="Normal 6 3 2 6 5_Sheet3" xfId="19791"/>
    <cellStyle name="Normal 6 3 2 6 6" xfId="19792"/>
    <cellStyle name="Normal 6 3 2 6 6 2" xfId="19793"/>
    <cellStyle name="Normal 6 3 2 6 6 2 2" xfId="43045"/>
    <cellStyle name="Normal 6 3 2 6 6 3" xfId="43044"/>
    <cellStyle name="Normal 6 3 2 6 6_Sheet3" xfId="19794"/>
    <cellStyle name="Normal 6 3 2 6 7" xfId="19795"/>
    <cellStyle name="Normal 6 3 2 6 7 2" xfId="43047"/>
    <cellStyle name="Normal 6 3 2 6 7 3" xfId="43046"/>
    <cellStyle name="Normal 6 3 2 6 8" xfId="19796"/>
    <cellStyle name="Normal 6 3 2 6 8 2" xfId="43049"/>
    <cellStyle name="Normal 6 3 2 6 8 3" xfId="43048"/>
    <cellStyle name="Normal 6 3 2 6 9" xfId="19797"/>
    <cellStyle name="Normal 6 3 2 6 9 2" xfId="43050"/>
    <cellStyle name="Normal 6 3 2 6_Sheet3" xfId="19798"/>
    <cellStyle name="Normal 6 3 2 7" xfId="19799"/>
    <cellStyle name="Normal 6 3 2 7 2" xfId="19800"/>
    <cellStyle name="Normal 6 3 2 7 2 2" xfId="19801"/>
    <cellStyle name="Normal 6 3 2 7 2 2 2" xfId="19802"/>
    <cellStyle name="Normal 6 3 2 7 2 2 2 2" xfId="43054"/>
    <cellStyle name="Normal 6 3 2 7 2 2 3" xfId="43053"/>
    <cellStyle name="Normal 6 3 2 7 2 2_Sheet3" xfId="19803"/>
    <cellStyle name="Normal 6 3 2 7 2 3" xfId="19804"/>
    <cellStyle name="Normal 6 3 2 7 2 3 2" xfId="43056"/>
    <cellStyle name="Normal 6 3 2 7 2 3 3" xfId="43055"/>
    <cellStyle name="Normal 6 3 2 7 2 4" xfId="19805"/>
    <cellStyle name="Normal 6 3 2 7 2 4 2" xfId="43058"/>
    <cellStyle name="Normal 6 3 2 7 2 4 3" xfId="43057"/>
    <cellStyle name="Normal 6 3 2 7 2 5" xfId="19806"/>
    <cellStyle name="Normal 6 3 2 7 2 5 2" xfId="43059"/>
    <cellStyle name="Normal 6 3 2 7 2 6" xfId="43052"/>
    <cellStyle name="Normal 6 3 2 7 2_Sheet3" xfId="19807"/>
    <cellStyle name="Normal 6 3 2 7 3" xfId="19808"/>
    <cellStyle name="Normal 6 3 2 7 3 2" xfId="19809"/>
    <cellStyle name="Normal 6 3 2 7 3 2 2" xfId="43061"/>
    <cellStyle name="Normal 6 3 2 7 3 3" xfId="43060"/>
    <cellStyle name="Normal 6 3 2 7 3_Sheet3" xfId="19810"/>
    <cellStyle name="Normal 6 3 2 7 4" xfId="19811"/>
    <cellStyle name="Normal 6 3 2 7 4 2" xfId="43063"/>
    <cellStyle name="Normal 6 3 2 7 4 3" xfId="43062"/>
    <cellStyle name="Normal 6 3 2 7 5" xfId="19812"/>
    <cellStyle name="Normal 6 3 2 7 5 2" xfId="43065"/>
    <cellStyle name="Normal 6 3 2 7 5 3" xfId="43064"/>
    <cellStyle name="Normal 6 3 2 7 6" xfId="19813"/>
    <cellStyle name="Normal 6 3 2 7 6 2" xfId="43066"/>
    <cellStyle name="Normal 6 3 2 7 7" xfId="43051"/>
    <cellStyle name="Normal 6 3 2 7_Sheet3" xfId="19814"/>
    <cellStyle name="Normal 6 3 2 8" xfId="19815"/>
    <cellStyle name="Normal 6 3 2 8 2" xfId="19816"/>
    <cellStyle name="Normal 6 3 2 8 2 2" xfId="19817"/>
    <cellStyle name="Normal 6 3 2 8 2 2 2" xfId="19818"/>
    <cellStyle name="Normal 6 3 2 8 2 2 2 2" xfId="43070"/>
    <cellStyle name="Normal 6 3 2 8 2 2 3" xfId="43069"/>
    <cellStyle name="Normal 6 3 2 8 2 2_Sheet3" xfId="19819"/>
    <cellStyle name="Normal 6 3 2 8 2 3" xfId="19820"/>
    <cellStyle name="Normal 6 3 2 8 2 3 2" xfId="43072"/>
    <cellStyle name="Normal 6 3 2 8 2 3 3" xfId="43071"/>
    <cellStyle name="Normal 6 3 2 8 2 4" xfId="19821"/>
    <cellStyle name="Normal 6 3 2 8 2 4 2" xfId="43074"/>
    <cellStyle name="Normal 6 3 2 8 2 4 3" xfId="43073"/>
    <cellStyle name="Normal 6 3 2 8 2 5" xfId="19822"/>
    <cellStyle name="Normal 6 3 2 8 2 5 2" xfId="43075"/>
    <cellStyle name="Normal 6 3 2 8 2 6" xfId="43068"/>
    <cellStyle name="Normal 6 3 2 8 2_Sheet3" xfId="19823"/>
    <cellStyle name="Normal 6 3 2 8 3" xfId="19824"/>
    <cellStyle name="Normal 6 3 2 8 3 2" xfId="19825"/>
    <cellStyle name="Normal 6 3 2 8 3 2 2" xfId="43077"/>
    <cellStyle name="Normal 6 3 2 8 3 3" xfId="43076"/>
    <cellStyle name="Normal 6 3 2 8 3_Sheet3" xfId="19826"/>
    <cellStyle name="Normal 6 3 2 8 4" xfId="19827"/>
    <cellStyle name="Normal 6 3 2 8 4 2" xfId="43079"/>
    <cellStyle name="Normal 6 3 2 8 4 3" xfId="43078"/>
    <cellStyle name="Normal 6 3 2 8 5" xfId="19828"/>
    <cellStyle name="Normal 6 3 2 8 5 2" xfId="43081"/>
    <cellStyle name="Normal 6 3 2 8 5 3" xfId="43080"/>
    <cellStyle name="Normal 6 3 2 8 6" xfId="19829"/>
    <cellStyle name="Normal 6 3 2 8 6 2" xfId="43082"/>
    <cellStyle name="Normal 6 3 2 8 7" xfId="43067"/>
    <cellStyle name="Normal 6 3 2 8_Sheet3" xfId="19830"/>
    <cellStyle name="Normal 6 3 2 9" xfId="19831"/>
    <cellStyle name="Normal 6 3 2 9 2" xfId="19832"/>
    <cellStyle name="Normal 6 3 2 9 2 2" xfId="19833"/>
    <cellStyle name="Normal 6 3 2 9 2 2 2" xfId="19834"/>
    <cellStyle name="Normal 6 3 2 9 2 2 2 2" xfId="43086"/>
    <cellStyle name="Normal 6 3 2 9 2 2 3" xfId="43085"/>
    <cellStyle name="Normal 6 3 2 9 2 2_Sheet3" xfId="19835"/>
    <cellStyle name="Normal 6 3 2 9 2 3" xfId="19836"/>
    <cellStyle name="Normal 6 3 2 9 2 3 2" xfId="43088"/>
    <cellStyle name="Normal 6 3 2 9 2 3 3" xfId="43087"/>
    <cellStyle name="Normal 6 3 2 9 2 4" xfId="19837"/>
    <cellStyle name="Normal 6 3 2 9 2 4 2" xfId="43090"/>
    <cellStyle name="Normal 6 3 2 9 2 4 3" xfId="43089"/>
    <cellStyle name="Normal 6 3 2 9 2 5" xfId="19838"/>
    <cellStyle name="Normal 6 3 2 9 2 5 2" xfId="43091"/>
    <cellStyle name="Normal 6 3 2 9 2 6" xfId="43084"/>
    <cellStyle name="Normal 6 3 2 9 2_Sheet3" xfId="19839"/>
    <cellStyle name="Normal 6 3 2 9 3" xfId="19840"/>
    <cellStyle name="Normal 6 3 2 9 3 2" xfId="19841"/>
    <cellStyle name="Normal 6 3 2 9 3 2 2" xfId="43093"/>
    <cellStyle name="Normal 6 3 2 9 3 3" xfId="43092"/>
    <cellStyle name="Normal 6 3 2 9 3_Sheet3" xfId="19842"/>
    <cellStyle name="Normal 6 3 2 9 4" xfId="19843"/>
    <cellStyle name="Normal 6 3 2 9 4 2" xfId="43095"/>
    <cellStyle name="Normal 6 3 2 9 4 3" xfId="43094"/>
    <cellStyle name="Normal 6 3 2 9 5" xfId="19844"/>
    <cellStyle name="Normal 6 3 2 9 5 2" xfId="43097"/>
    <cellStyle name="Normal 6 3 2 9 5 3" xfId="43096"/>
    <cellStyle name="Normal 6 3 2 9 6" xfId="19845"/>
    <cellStyle name="Normal 6 3 2 9 6 2" xfId="43098"/>
    <cellStyle name="Normal 6 3 2 9 7" xfId="43083"/>
    <cellStyle name="Normal 6 3 2 9_Sheet3" xfId="19846"/>
    <cellStyle name="Normal 6 3 2_Sheet3" xfId="19847"/>
    <cellStyle name="Normal 6 3 20" xfId="19848"/>
    <cellStyle name="Normal 6 3 20 2" xfId="43099"/>
    <cellStyle name="Normal 6 3 21" xfId="42460"/>
    <cellStyle name="Normal 6 3 3" xfId="19849"/>
    <cellStyle name="Normal 6 3 3 10" xfId="43100"/>
    <cellStyle name="Normal 6 3 3 2" xfId="19850"/>
    <cellStyle name="Normal 6 3 3 2 2" xfId="19851"/>
    <cellStyle name="Normal 6 3 3 2 2 2" xfId="19852"/>
    <cellStyle name="Normal 6 3 3 2 2 2 2" xfId="19853"/>
    <cellStyle name="Normal 6 3 3 2 2 2 2 2" xfId="43104"/>
    <cellStyle name="Normal 6 3 3 2 2 2 3" xfId="43103"/>
    <cellStyle name="Normal 6 3 3 2 2 2_Sheet3" xfId="19854"/>
    <cellStyle name="Normal 6 3 3 2 2 3" xfId="19855"/>
    <cellStyle name="Normal 6 3 3 2 2 3 2" xfId="43106"/>
    <cellStyle name="Normal 6 3 3 2 2 3 3" xfId="43105"/>
    <cellStyle name="Normal 6 3 3 2 2 4" xfId="19856"/>
    <cellStyle name="Normal 6 3 3 2 2 4 2" xfId="43108"/>
    <cellStyle name="Normal 6 3 3 2 2 4 3" xfId="43107"/>
    <cellStyle name="Normal 6 3 3 2 2 5" xfId="19857"/>
    <cellStyle name="Normal 6 3 3 2 2 5 2" xfId="43109"/>
    <cellStyle name="Normal 6 3 3 2 2 6" xfId="43102"/>
    <cellStyle name="Normal 6 3 3 2 2_Sheet3" xfId="19858"/>
    <cellStyle name="Normal 6 3 3 2 3" xfId="19859"/>
    <cellStyle name="Normal 6 3 3 2 3 2" xfId="19860"/>
    <cellStyle name="Normal 6 3 3 2 3 2 2" xfId="43111"/>
    <cellStyle name="Normal 6 3 3 2 3 3" xfId="43110"/>
    <cellStyle name="Normal 6 3 3 2 3_Sheet3" xfId="19861"/>
    <cellStyle name="Normal 6 3 3 2 4" xfId="19862"/>
    <cellStyle name="Normal 6 3 3 2 4 2" xfId="43113"/>
    <cellStyle name="Normal 6 3 3 2 4 3" xfId="43112"/>
    <cellStyle name="Normal 6 3 3 2 5" xfId="19863"/>
    <cellStyle name="Normal 6 3 3 2 5 2" xfId="43115"/>
    <cellStyle name="Normal 6 3 3 2 5 3" xfId="43114"/>
    <cellStyle name="Normal 6 3 3 2 6" xfId="19864"/>
    <cellStyle name="Normal 6 3 3 2 6 2" xfId="43116"/>
    <cellStyle name="Normal 6 3 3 2 7" xfId="43101"/>
    <cellStyle name="Normal 6 3 3 2_Sheet3" xfId="19865"/>
    <cellStyle name="Normal 6 3 3 3" xfId="19866"/>
    <cellStyle name="Normal 6 3 3 3 2" xfId="19867"/>
    <cellStyle name="Normal 6 3 3 3 2 2" xfId="19868"/>
    <cellStyle name="Normal 6 3 3 3 2 2 2" xfId="19869"/>
    <cellStyle name="Normal 6 3 3 3 2 2 2 2" xfId="43120"/>
    <cellStyle name="Normal 6 3 3 3 2 2 3" xfId="43119"/>
    <cellStyle name="Normal 6 3 3 3 2 2_Sheet3" xfId="19870"/>
    <cellStyle name="Normal 6 3 3 3 2 3" xfId="19871"/>
    <cellStyle name="Normal 6 3 3 3 2 3 2" xfId="43122"/>
    <cellStyle name="Normal 6 3 3 3 2 3 3" xfId="43121"/>
    <cellStyle name="Normal 6 3 3 3 2 4" xfId="19872"/>
    <cellStyle name="Normal 6 3 3 3 2 4 2" xfId="43124"/>
    <cellStyle name="Normal 6 3 3 3 2 4 3" xfId="43123"/>
    <cellStyle name="Normal 6 3 3 3 2 5" xfId="19873"/>
    <cellStyle name="Normal 6 3 3 3 2 5 2" xfId="43125"/>
    <cellStyle name="Normal 6 3 3 3 2 6" xfId="43118"/>
    <cellStyle name="Normal 6 3 3 3 2_Sheet3" xfId="19874"/>
    <cellStyle name="Normal 6 3 3 3 3" xfId="19875"/>
    <cellStyle name="Normal 6 3 3 3 3 2" xfId="19876"/>
    <cellStyle name="Normal 6 3 3 3 3 2 2" xfId="43127"/>
    <cellStyle name="Normal 6 3 3 3 3 3" xfId="43126"/>
    <cellStyle name="Normal 6 3 3 3 3_Sheet3" xfId="19877"/>
    <cellStyle name="Normal 6 3 3 3 4" xfId="19878"/>
    <cellStyle name="Normal 6 3 3 3 4 2" xfId="43129"/>
    <cellStyle name="Normal 6 3 3 3 4 3" xfId="43128"/>
    <cellStyle name="Normal 6 3 3 3 5" xfId="19879"/>
    <cellStyle name="Normal 6 3 3 3 5 2" xfId="43131"/>
    <cellStyle name="Normal 6 3 3 3 5 3" xfId="43130"/>
    <cellStyle name="Normal 6 3 3 3 6" xfId="19880"/>
    <cellStyle name="Normal 6 3 3 3 6 2" xfId="43132"/>
    <cellStyle name="Normal 6 3 3 3 7" xfId="43117"/>
    <cellStyle name="Normal 6 3 3 3_Sheet3" xfId="19881"/>
    <cellStyle name="Normal 6 3 3 4" xfId="19882"/>
    <cellStyle name="Normal 6 3 3 4 2" xfId="19883"/>
    <cellStyle name="Normal 6 3 3 4 2 2" xfId="19884"/>
    <cellStyle name="Normal 6 3 3 4 2 2 2" xfId="19885"/>
    <cellStyle name="Normal 6 3 3 4 2 2 2 2" xfId="43136"/>
    <cellStyle name="Normal 6 3 3 4 2 2 3" xfId="43135"/>
    <cellStyle name="Normal 6 3 3 4 2 2_Sheet3" xfId="19886"/>
    <cellStyle name="Normal 6 3 3 4 2 3" xfId="19887"/>
    <cellStyle name="Normal 6 3 3 4 2 3 2" xfId="43138"/>
    <cellStyle name="Normal 6 3 3 4 2 3 3" xfId="43137"/>
    <cellStyle name="Normal 6 3 3 4 2 4" xfId="19888"/>
    <cellStyle name="Normal 6 3 3 4 2 4 2" xfId="43140"/>
    <cellStyle name="Normal 6 3 3 4 2 4 3" xfId="43139"/>
    <cellStyle name="Normal 6 3 3 4 2 5" xfId="19889"/>
    <cellStyle name="Normal 6 3 3 4 2 5 2" xfId="43141"/>
    <cellStyle name="Normal 6 3 3 4 2 6" xfId="43134"/>
    <cellStyle name="Normal 6 3 3 4 2_Sheet3" xfId="19890"/>
    <cellStyle name="Normal 6 3 3 4 3" xfId="19891"/>
    <cellStyle name="Normal 6 3 3 4 3 2" xfId="19892"/>
    <cellStyle name="Normal 6 3 3 4 3 2 2" xfId="43143"/>
    <cellStyle name="Normal 6 3 3 4 3 3" xfId="43142"/>
    <cellStyle name="Normal 6 3 3 4 3_Sheet3" xfId="19893"/>
    <cellStyle name="Normal 6 3 3 4 4" xfId="19894"/>
    <cellStyle name="Normal 6 3 3 4 4 2" xfId="43145"/>
    <cellStyle name="Normal 6 3 3 4 4 3" xfId="43144"/>
    <cellStyle name="Normal 6 3 3 4 5" xfId="19895"/>
    <cellStyle name="Normal 6 3 3 4 5 2" xfId="43147"/>
    <cellStyle name="Normal 6 3 3 4 5 3" xfId="43146"/>
    <cellStyle name="Normal 6 3 3 4 6" xfId="19896"/>
    <cellStyle name="Normal 6 3 3 4 6 2" xfId="43148"/>
    <cellStyle name="Normal 6 3 3 4 7" xfId="43133"/>
    <cellStyle name="Normal 6 3 3 4_Sheet3" xfId="19897"/>
    <cellStyle name="Normal 6 3 3 5" xfId="19898"/>
    <cellStyle name="Normal 6 3 3 5 2" xfId="19899"/>
    <cellStyle name="Normal 6 3 3 5 2 2" xfId="19900"/>
    <cellStyle name="Normal 6 3 3 5 2 2 2" xfId="43151"/>
    <cellStyle name="Normal 6 3 3 5 2 3" xfId="43150"/>
    <cellStyle name="Normal 6 3 3 5 2_Sheet3" xfId="19901"/>
    <cellStyle name="Normal 6 3 3 5 3" xfId="19902"/>
    <cellStyle name="Normal 6 3 3 5 3 2" xfId="43153"/>
    <cellStyle name="Normal 6 3 3 5 3 3" xfId="43152"/>
    <cellStyle name="Normal 6 3 3 5 4" xfId="19903"/>
    <cellStyle name="Normal 6 3 3 5 4 2" xfId="43155"/>
    <cellStyle name="Normal 6 3 3 5 4 3" xfId="43154"/>
    <cellStyle name="Normal 6 3 3 5 5" xfId="19904"/>
    <cellStyle name="Normal 6 3 3 5 5 2" xfId="43156"/>
    <cellStyle name="Normal 6 3 3 5 6" xfId="43149"/>
    <cellStyle name="Normal 6 3 3 5_Sheet3" xfId="19905"/>
    <cellStyle name="Normal 6 3 3 6" xfId="19906"/>
    <cellStyle name="Normal 6 3 3 6 2" xfId="19907"/>
    <cellStyle name="Normal 6 3 3 6 2 2" xfId="43158"/>
    <cellStyle name="Normal 6 3 3 6 3" xfId="43157"/>
    <cellStyle name="Normal 6 3 3 6_Sheet3" xfId="19908"/>
    <cellStyle name="Normal 6 3 3 7" xfId="19909"/>
    <cellStyle name="Normal 6 3 3 7 2" xfId="43160"/>
    <cellStyle name="Normal 6 3 3 7 3" xfId="43159"/>
    <cellStyle name="Normal 6 3 3 8" xfId="19910"/>
    <cellStyle name="Normal 6 3 3 8 2" xfId="43162"/>
    <cellStyle name="Normal 6 3 3 8 3" xfId="43161"/>
    <cellStyle name="Normal 6 3 3 9" xfId="19911"/>
    <cellStyle name="Normal 6 3 3 9 2" xfId="43163"/>
    <cellStyle name="Normal 6 3 3_Sheet3" xfId="19912"/>
    <cellStyle name="Normal 6 3 4" xfId="19913"/>
    <cellStyle name="Normal 6 3 4 10" xfId="43164"/>
    <cellStyle name="Normal 6 3 4 2" xfId="19914"/>
    <cellStyle name="Normal 6 3 4 2 2" xfId="19915"/>
    <cellStyle name="Normal 6 3 4 2 2 2" xfId="19916"/>
    <cellStyle name="Normal 6 3 4 2 2 2 2" xfId="19917"/>
    <cellStyle name="Normal 6 3 4 2 2 2 2 2" xfId="43168"/>
    <cellStyle name="Normal 6 3 4 2 2 2 3" xfId="43167"/>
    <cellStyle name="Normal 6 3 4 2 2 2_Sheet3" xfId="19918"/>
    <cellStyle name="Normal 6 3 4 2 2 3" xfId="19919"/>
    <cellStyle name="Normal 6 3 4 2 2 3 2" xfId="43170"/>
    <cellStyle name="Normal 6 3 4 2 2 3 3" xfId="43169"/>
    <cellStyle name="Normal 6 3 4 2 2 4" xfId="19920"/>
    <cellStyle name="Normal 6 3 4 2 2 4 2" xfId="43172"/>
    <cellStyle name="Normal 6 3 4 2 2 4 3" xfId="43171"/>
    <cellStyle name="Normal 6 3 4 2 2 5" xfId="19921"/>
    <cellStyle name="Normal 6 3 4 2 2 5 2" xfId="43173"/>
    <cellStyle name="Normal 6 3 4 2 2 6" xfId="43166"/>
    <cellStyle name="Normal 6 3 4 2 2_Sheet3" xfId="19922"/>
    <cellStyle name="Normal 6 3 4 2 3" xfId="19923"/>
    <cellStyle name="Normal 6 3 4 2 3 2" xfId="19924"/>
    <cellStyle name="Normal 6 3 4 2 3 2 2" xfId="43175"/>
    <cellStyle name="Normal 6 3 4 2 3 3" xfId="43174"/>
    <cellStyle name="Normal 6 3 4 2 3_Sheet3" xfId="19925"/>
    <cellStyle name="Normal 6 3 4 2 4" xfId="19926"/>
    <cellStyle name="Normal 6 3 4 2 4 2" xfId="43177"/>
    <cellStyle name="Normal 6 3 4 2 4 3" xfId="43176"/>
    <cellStyle name="Normal 6 3 4 2 5" xfId="19927"/>
    <cellStyle name="Normal 6 3 4 2 5 2" xfId="43179"/>
    <cellStyle name="Normal 6 3 4 2 5 3" xfId="43178"/>
    <cellStyle name="Normal 6 3 4 2 6" xfId="19928"/>
    <cellStyle name="Normal 6 3 4 2 6 2" xfId="43180"/>
    <cellStyle name="Normal 6 3 4 2 7" xfId="43165"/>
    <cellStyle name="Normal 6 3 4 2_Sheet3" xfId="19929"/>
    <cellStyle name="Normal 6 3 4 3" xfId="19930"/>
    <cellStyle name="Normal 6 3 4 3 2" xfId="19931"/>
    <cellStyle name="Normal 6 3 4 3 2 2" xfId="19932"/>
    <cellStyle name="Normal 6 3 4 3 2 2 2" xfId="19933"/>
    <cellStyle name="Normal 6 3 4 3 2 2 2 2" xfId="43184"/>
    <cellStyle name="Normal 6 3 4 3 2 2 3" xfId="43183"/>
    <cellStyle name="Normal 6 3 4 3 2 2_Sheet3" xfId="19934"/>
    <cellStyle name="Normal 6 3 4 3 2 3" xfId="19935"/>
    <cellStyle name="Normal 6 3 4 3 2 3 2" xfId="43186"/>
    <cellStyle name="Normal 6 3 4 3 2 3 3" xfId="43185"/>
    <cellStyle name="Normal 6 3 4 3 2 4" xfId="19936"/>
    <cellStyle name="Normal 6 3 4 3 2 4 2" xfId="43188"/>
    <cellStyle name="Normal 6 3 4 3 2 4 3" xfId="43187"/>
    <cellStyle name="Normal 6 3 4 3 2 5" xfId="19937"/>
    <cellStyle name="Normal 6 3 4 3 2 5 2" xfId="43189"/>
    <cellStyle name="Normal 6 3 4 3 2 6" xfId="43182"/>
    <cellStyle name="Normal 6 3 4 3 2_Sheet3" xfId="19938"/>
    <cellStyle name="Normal 6 3 4 3 3" xfId="19939"/>
    <cellStyle name="Normal 6 3 4 3 3 2" xfId="19940"/>
    <cellStyle name="Normal 6 3 4 3 3 2 2" xfId="43191"/>
    <cellStyle name="Normal 6 3 4 3 3 3" xfId="43190"/>
    <cellStyle name="Normal 6 3 4 3 3_Sheet3" xfId="19941"/>
    <cellStyle name="Normal 6 3 4 3 4" xfId="19942"/>
    <cellStyle name="Normal 6 3 4 3 4 2" xfId="43193"/>
    <cellStyle name="Normal 6 3 4 3 4 3" xfId="43192"/>
    <cellStyle name="Normal 6 3 4 3 5" xfId="19943"/>
    <cellStyle name="Normal 6 3 4 3 5 2" xfId="43195"/>
    <cellStyle name="Normal 6 3 4 3 5 3" xfId="43194"/>
    <cellStyle name="Normal 6 3 4 3 6" xfId="19944"/>
    <cellStyle name="Normal 6 3 4 3 6 2" xfId="43196"/>
    <cellStyle name="Normal 6 3 4 3 7" xfId="43181"/>
    <cellStyle name="Normal 6 3 4 3_Sheet3" xfId="19945"/>
    <cellStyle name="Normal 6 3 4 4" xfId="19946"/>
    <cellStyle name="Normal 6 3 4 4 2" xfId="19947"/>
    <cellStyle name="Normal 6 3 4 4 2 2" xfId="19948"/>
    <cellStyle name="Normal 6 3 4 4 2 2 2" xfId="19949"/>
    <cellStyle name="Normal 6 3 4 4 2 2 2 2" xfId="43200"/>
    <cellStyle name="Normal 6 3 4 4 2 2 3" xfId="43199"/>
    <cellStyle name="Normal 6 3 4 4 2 2_Sheet3" xfId="19950"/>
    <cellStyle name="Normal 6 3 4 4 2 3" xfId="19951"/>
    <cellStyle name="Normal 6 3 4 4 2 3 2" xfId="43202"/>
    <cellStyle name="Normal 6 3 4 4 2 3 3" xfId="43201"/>
    <cellStyle name="Normal 6 3 4 4 2 4" xfId="19952"/>
    <cellStyle name="Normal 6 3 4 4 2 4 2" xfId="43204"/>
    <cellStyle name="Normal 6 3 4 4 2 4 3" xfId="43203"/>
    <cellStyle name="Normal 6 3 4 4 2 5" xfId="19953"/>
    <cellStyle name="Normal 6 3 4 4 2 5 2" xfId="43205"/>
    <cellStyle name="Normal 6 3 4 4 2 6" xfId="43198"/>
    <cellStyle name="Normal 6 3 4 4 2_Sheet3" xfId="19954"/>
    <cellStyle name="Normal 6 3 4 4 3" xfId="19955"/>
    <cellStyle name="Normal 6 3 4 4 3 2" xfId="19956"/>
    <cellStyle name="Normal 6 3 4 4 3 2 2" xfId="43207"/>
    <cellStyle name="Normal 6 3 4 4 3 3" xfId="43206"/>
    <cellStyle name="Normal 6 3 4 4 3_Sheet3" xfId="19957"/>
    <cellStyle name="Normal 6 3 4 4 4" xfId="19958"/>
    <cellStyle name="Normal 6 3 4 4 4 2" xfId="43209"/>
    <cellStyle name="Normal 6 3 4 4 4 3" xfId="43208"/>
    <cellStyle name="Normal 6 3 4 4 5" xfId="19959"/>
    <cellStyle name="Normal 6 3 4 4 5 2" xfId="43211"/>
    <cellStyle name="Normal 6 3 4 4 5 3" xfId="43210"/>
    <cellStyle name="Normal 6 3 4 4 6" xfId="19960"/>
    <cellStyle name="Normal 6 3 4 4 6 2" xfId="43212"/>
    <cellStyle name="Normal 6 3 4 4 7" xfId="43197"/>
    <cellStyle name="Normal 6 3 4 4_Sheet3" xfId="19961"/>
    <cellStyle name="Normal 6 3 4 5" xfId="19962"/>
    <cellStyle name="Normal 6 3 4 5 2" xfId="19963"/>
    <cellStyle name="Normal 6 3 4 5 2 2" xfId="19964"/>
    <cellStyle name="Normal 6 3 4 5 2 2 2" xfId="43215"/>
    <cellStyle name="Normal 6 3 4 5 2 3" xfId="43214"/>
    <cellStyle name="Normal 6 3 4 5 2_Sheet3" xfId="19965"/>
    <cellStyle name="Normal 6 3 4 5 3" xfId="19966"/>
    <cellStyle name="Normal 6 3 4 5 3 2" xfId="43217"/>
    <cellStyle name="Normal 6 3 4 5 3 3" xfId="43216"/>
    <cellStyle name="Normal 6 3 4 5 4" xfId="19967"/>
    <cellStyle name="Normal 6 3 4 5 4 2" xfId="43219"/>
    <cellStyle name="Normal 6 3 4 5 4 3" xfId="43218"/>
    <cellStyle name="Normal 6 3 4 5 5" xfId="19968"/>
    <cellStyle name="Normal 6 3 4 5 5 2" xfId="43220"/>
    <cellStyle name="Normal 6 3 4 5 6" xfId="43213"/>
    <cellStyle name="Normal 6 3 4 5_Sheet3" xfId="19969"/>
    <cellStyle name="Normal 6 3 4 6" xfId="19970"/>
    <cellStyle name="Normal 6 3 4 6 2" xfId="19971"/>
    <cellStyle name="Normal 6 3 4 6 2 2" xfId="43222"/>
    <cellStyle name="Normal 6 3 4 6 3" xfId="43221"/>
    <cellStyle name="Normal 6 3 4 6_Sheet3" xfId="19972"/>
    <cellStyle name="Normal 6 3 4 7" xfId="19973"/>
    <cellStyle name="Normal 6 3 4 7 2" xfId="43224"/>
    <cellStyle name="Normal 6 3 4 7 3" xfId="43223"/>
    <cellStyle name="Normal 6 3 4 8" xfId="19974"/>
    <cellStyle name="Normal 6 3 4 8 2" xfId="43226"/>
    <cellStyle name="Normal 6 3 4 8 3" xfId="43225"/>
    <cellStyle name="Normal 6 3 4 9" xfId="19975"/>
    <cellStyle name="Normal 6 3 4 9 2" xfId="43227"/>
    <cellStyle name="Normal 6 3 4_Sheet3" xfId="19976"/>
    <cellStyle name="Normal 6 3 5" xfId="19977"/>
    <cellStyle name="Normal 6 3 5 10" xfId="43228"/>
    <cellStyle name="Normal 6 3 5 2" xfId="19978"/>
    <cellStyle name="Normal 6 3 5 2 2" xfId="19979"/>
    <cellStyle name="Normal 6 3 5 2 2 2" xfId="19980"/>
    <cellStyle name="Normal 6 3 5 2 2 2 2" xfId="19981"/>
    <cellStyle name="Normal 6 3 5 2 2 2 2 2" xfId="43232"/>
    <cellStyle name="Normal 6 3 5 2 2 2 3" xfId="43231"/>
    <cellStyle name="Normal 6 3 5 2 2 2_Sheet3" xfId="19982"/>
    <cellStyle name="Normal 6 3 5 2 2 3" xfId="19983"/>
    <cellStyle name="Normal 6 3 5 2 2 3 2" xfId="43234"/>
    <cellStyle name="Normal 6 3 5 2 2 3 3" xfId="43233"/>
    <cellStyle name="Normal 6 3 5 2 2 4" xfId="19984"/>
    <cellStyle name="Normal 6 3 5 2 2 4 2" xfId="43236"/>
    <cellStyle name="Normal 6 3 5 2 2 4 3" xfId="43235"/>
    <cellStyle name="Normal 6 3 5 2 2 5" xfId="19985"/>
    <cellStyle name="Normal 6 3 5 2 2 5 2" xfId="43237"/>
    <cellStyle name="Normal 6 3 5 2 2 6" xfId="43230"/>
    <cellStyle name="Normal 6 3 5 2 2_Sheet3" xfId="19986"/>
    <cellStyle name="Normal 6 3 5 2 3" xfId="19987"/>
    <cellStyle name="Normal 6 3 5 2 3 2" xfId="19988"/>
    <cellStyle name="Normal 6 3 5 2 3 2 2" xfId="43239"/>
    <cellStyle name="Normal 6 3 5 2 3 3" xfId="43238"/>
    <cellStyle name="Normal 6 3 5 2 3_Sheet3" xfId="19989"/>
    <cellStyle name="Normal 6 3 5 2 4" xfId="19990"/>
    <cellStyle name="Normal 6 3 5 2 4 2" xfId="43241"/>
    <cellStyle name="Normal 6 3 5 2 4 3" xfId="43240"/>
    <cellStyle name="Normal 6 3 5 2 5" xfId="19991"/>
    <cellStyle name="Normal 6 3 5 2 5 2" xfId="43243"/>
    <cellStyle name="Normal 6 3 5 2 5 3" xfId="43242"/>
    <cellStyle name="Normal 6 3 5 2 6" xfId="19992"/>
    <cellStyle name="Normal 6 3 5 2 6 2" xfId="43244"/>
    <cellStyle name="Normal 6 3 5 2 7" xfId="43229"/>
    <cellStyle name="Normal 6 3 5 2_Sheet3" xfId="19993"/>
    <cellStyle name="Normal 6 3 5 3" xfId="19994"/>
    <cellStyle name="Normal 6 3 5 3 2" xfId="19995"/>
    <cellStyle name="Normal 6 3 5 3 2 2" xfId="19996"/>
    <cellStyle name="Normal 6 3 5 3 2 2 2" xfId="19997"/>
    <cellStyle name="Normal 6 3 5 3 2 2 2 2" xfId="43248"/>
    <cellStyle name="Normal 6 3 5 3 2 2 3" xfId="43247"/>
    <cellStyle name="Normal 6 3 5 3 2 2_Sheet3" xfId="19998"/>
    <cellStyle name="Normal 6 3 5 3 2 3" xfId="19999"/>
    <cellStyle name="Normal 6 3 5 3 2 3 2" xfId="43250"/>
    <cellStyle name="Normal 6 3 5 3 2 3 3" xfId="43249"/>
    <cellStyle name="Normal 6 3 5 3 2 4" xfId="20000"/>
    <cellStyle name="Normal 6 3 5 3 2 4 2" xfId="43252"/>
    <cellStyle name="Normal 6 3 5 3 2 4 3" xfId="43251"/>
    <cellStyle name="Normal 6 3 5 3 2 5" xfId="20001"/>
    <cellStyle name="Normal 6 3 5 3 2 5 2" xfId="43253"/>
    <cellStyle name="Normal 6 3 5 3 2 6" xfId="43246"/>
    <cellStyle name="Normal 6 3 5 3 2_Sheet3" xfId="20002"/>
    <cellStyle name="Normal 6 3 5 3 3" xfId="20003"/>
    <cellStyle name="Normal 6 3 5 3 3 2" xfId="20004"/>
    <cellStyle name="Normal 6 3 5 3 3 2 2" xfId="43255"/>
    <cellStyle name="Normal 6 3 5 3 3 3" xfId="43254"/>
    <cellStyle name="Normal 6 3 5 3 3_Sheet3" xfId="20005"/>
    <cellStyle name="Normal 6 3 5 3 4" xfId="20006"/>
    <cellStyle name="Normal 6 3 5 3 4 2" xfId="43257"/>
    <cellStyle name="Normal 6 3 5 3 4 3" xfId="43256"/>
    <cellStyle name="Normal 6 3 5 3 5" xfId="20007"/>
    <cellStyle name="Normal 6 3 5 3 5 2" xfId="43259"/>
    <cellStyle name="Normal 6 3 5 3 5 3" xfId="43258"/>
    <cellStyle name="Normal 6 3 5 3 6" xfId="20008"/>
    <cellStyle name="Normal 6 3 5 3 6 2" xfId="43260"/>
    <cellStyle name="Normal 6 3 5 3 7" xfId="43245"/>
    <cellStyle name="Normal 6 3 5 3_Sheet3" xfId="20009"/>
    <cellStyle name="Normal 6 3 5 4" xfId="20010"/>
    <cellStyle name="Normal 6 3 5 4 2" xfId="20011"/>
    <cellStyle name="Normal 6 3 5 4 2 2" xfId="20012"/>
    <cellStyle name="Normal 6 3 5 4 2 2 2" xfId="20013"/>
    <cellStyle name="Normal 6 3 5 4 2 2 2 2" xfId="43264"/>
    <cellStyle name="Normal 6 3 5 4 2 2 3" xfId="43263"/>
    <cellStyle name="Normal 6 3 5 4 2 2_Sheet3" xfId="20014"/>
    <cellStyle name="Normal 6 3 5 4 2 3" xfId="20015"/>
    <cellStyle name="Normal 6 3 5 4 2 3 2" xfId="43266"/>
    <cellStyle name="Normal 6 3 5 4 2 3 3" xfId="43265"/>
    <cellStyle name="Normal 6 3 5 4 2 4" xfId="20016"/>
    <cellStyle name="Normal 6 3 5 4 2 4 2" xfId="43268"/>
    <cellStyle name="Normal 6 3 5 4 2 4 3" xfId="43267"/>
    <cellStyle name="Normal 6 3 5 4 2 5" xfId="20017"/>
    <cellStyle name="Normal 6 3 5 4 2 5 2" xfId="43269"/>
    <cellStyle name="Normal 6 3 5 4 2 6" xfId="43262"/>
    <cellStyle name="Normal 6 3 5 4 2_Sheet3" xfId="20018"/>
    <cellStyle name="Normal 6 3 5 4 3" xfId="20019"/>
    <cellStyle name="Normal 6 3 5 4 3 2" xfId="20020"/>
    <cellStyle name="Normal 6 3 5 4 3 2 2" xfId="43271"/>
    <cellStyle name="Normal 6 3 5 4 3 3" xfId="43270"/>
    <cellStyle name="Normal 6 3 5 4 3_Sheet3" xfId="20021"/>
    <cellStyle name="Normal 6 3 5 4 4" xfId="20022"/>
    <cellStyle name="Normal 6 3 5 4 4 2" xfId="43273"/>
    <cellStyle name="Normal 6 3 5 4 4 3" xfId="43272"/>
    <cellStyle name="Normal 6 3 5 4 5" xfId="20023"/>
    <cellStyle name="Normal 6 3 5 4 5 2" xfId="43275"/>
    <cellStyle name="Normal 6 3 5 4 5 3" xfId="43274"/>
    <cellStyle name="Normal 6 3 5 4 6" xfId="20024"/>
    <cellStyle name="Normal 6 3 5 4 6 2" xfId="43276"/>
    <cellStyle name="Normal 6 3 5 4 7" xfId="43261"/>
    <cellStyle name="Normal 6 3 5 4_Sheet3" xfId="20025"/>
    <cellStyle name="Normal 6 3 5 5" xfId="20026"/>
    <cellStyle name="Normal 6 3 5 5 2" xfId="20027"/>
    <cellStyle name="Normal 6 3 5 5 2 2" xfId="20028"/>
    <cellStyle name="Normal 6 3 5 5 2 2 2" xfId="43279"/>
    <cellStyle name="Normal 6 3 5 5 2 3" xfId="43278"/>
    <cellStyle name="Normal 6 3 5 5 2_Sheet3" xfId="20029"/>
    <cellStyle name="Normal 6 3 5 5 3" xfId="20030"/>
    <cellStyle name="Normal 6 3 5 5 3 2" xfId="43281"/>
    <cellStyle name="Normal 6 3 5 5 3 3" xfId="43280"/>
    <cellStyle name="Normal 6 3 5 5 4" xfId="20031"/>
    <cellStyle name="Normal 6 3 5 5 4 2" xfId="43283"/>
    <cellStyle name="Normal 6 3 5 5 4 3" xfId="43282"/>
    <cellStyle name="Normal 6 3 5 5 5" xfId="20032"/>
    <cellStyle name="Normal 6 3 5 5 5 2" xfId="43284"/>
    <cellStyle name="Normal 6 3 5 5 6" xfId="43277"/>
    <cellStyle name="Normal 6 3 5 5_Sheet3" xfId="20033"/>
    <cellStyle name="Normal 6 3 5 6" xfId="20034"/>
    <cellStyle name="Normal 6 3 5 6 2" xfId="20035"/>
    <cellStyle name="Normal 6 3 5 6 2 2" xfId="43286"/>
    <cellStyle name="Normal 6 3 5 6 3" xfId="43285"/>
    <cellStyle name="Normal 6 3 5 6_Sheet3" xfId="20036"/>
    <cellStyle name="Normal 6 3 5 7" xfId="20037"/>
    <cellStyle name="Normal 6 3 5 7 2" xfId="43288"/>
    <cellStyle name="Normal 6 3 5 7 3" xfId="43287"/>
    <cellStyle name="Normal 6 3 5 8" xfId="20038"/>
    <cellStyle name="Normal 6 3 5 8 2" xfId="43290"/>
    <cellStyle name="Normal 6 3 5 8 3" xfId="43289"/>
    <cellStyle name="Normal 6 3 5 9" xfId="20039"/>
    <cellStyle name="Normal 6 3 5 9 2" xfId="43291"/>
    <cellStyle name="Normal 6 3 5_Sheet3" xfId="20040"/>
    <cellStyle name="Normal 6 3 6" xfId="20041"/>
    <cellStyle name="Normal 6 3 6 10" xfId="43292"/>
    <cellStyle name="Normal 6 3 6 2" xfId="20042"/>
    <cellStyle name="Normal 6 3 6 2 2" xfId="20043"/>
    <cellStyle name="Normal 6 3 6 2 2 2" xfId="20044"/>
    <cellStyle name="Normal 6 3 6 2 2 2 2" xfId="20045"/>
    <cellStyle name="Normal 6 3 6 2 2 2 2 2" xfId="43296"/>
    <cellStyle name="Normal 6 3 6 2 2 2 3" xfId="43295"/>
    <cellStyle name="Normal 6 3 6 2 2 2_Sheet3" xfId="20046"/>
    <cellStyle name="Normal 6 3 6 2 2 3" xfId="20047"/>
    <cellStyle name="Normal 6 3 6 2 2 3 2" xfId="43298"/>
    <cellStyle name="Normal 6 3 6 2 2 3 3" xfId="43297"/>
    <cellStyle name="Normal 6 3 6 2 2 4" xfId="20048"/>
    <cellStyle name="Normal 6 3 6 2 2 4 2" xfId="43300"/>
    <cellStyle name="Normal 6 3 6 2 2 4 3" xfId="43299"/>
    <cellStyle name="Normal 6 3 6 2 2 5" xfId="20049"/>
    <cellStyle name="Normal 6 3 6 2 2 5 2" xfId="43301"/>
    <cellStyle name="Normal 6 3 6 2 2 6" xfId="43294"/>
    <cellStyle name="Normal 6 3 6 2 2_Sheet3" xfId="20050"/>
    <cellStyle name="Normal 6 3 6 2 3" xfId="20051"/>
    <cellStyle name="Normal 6 3 6 2 3 2" xfId="20052"/>
    <cellStyle name="Normal 6 3 6 2 3 2 2" xfId="43303"/>
    <cellStyle name="Normal 6 3 6 2 3 3" xfId="43302"/>
    <cellStyle name="Normal 6 3 6 2 3_Sheet3" xfId="20053"/>
    <cellStyle name="Normal 6 3 6 2 4" xfId="20054"/>
    <cellStyle name="Normal 6 3 6 2 4 2" xfId="43305"/>
    <cellStyle name="Normal 6 3 6 2 4 3" xfId="43304"/>
    <cellStyle name="Normal 6 3 6 2 5" xfId="20055"/>
    <cellStyle name="Normal 6 3 6 2 5 2" xfId="43307"/>
    <cellStyle name="Normal 6 3 6 2 5 3" xfId="43306"/>
    <cellStyle name="Normal 6 3 6 2 6" xfId="20056"/>
    <cellStyle name="Normal 6 3 6 2 6 2" xfId="43308"/>
    <cellStyle name="Normal 6 3 6 2 7" xfId="43293"/>
    <cellStyle name="Normal 6 3 6 2_Sheet3" xfId="20057"/>
    <cellStyle name="Normal 6 3 6 3" xfId="20058"/>
    <cellStyle name="Normal 6 3 6 3 2" xfId="20059"/>
    <cellStyle name="Normal 6 3 6 3 2 2" xfId="20060"/>
    <cellStyle name="Normal 6 3 6 3 2 2 2" xfId="20061"/>
    <cellStyle name="Normal 6 3 6 3 2 2 2 2" xfId="43312"/>
    <cellStyle name="Normal 6 3 6 3 2 2 3" xfId="43311"/>
    <cellStyle name="Normal 6 3 6 3 2 2_Sheet3" xfId="20062"/>
    <cellStyle name="Normal 6 3 6 3 2 3" xfId="20063"/>
    <cellStyle name="Normal 6 3 6 3 2 3 2" xfId="43314"/>
    <cellStyle name="Normal 6 3 6 3 2 3 3" xfId="43313"/>
    <cellStyle name="Normal 6 3 6 3 2 4" xfId="20064"/>
    <cellStyle name="Normal 6 3 6 3 2 4 2" xfId="43316"/>
    <cellStyle name="Normal 6 3 6 3 2 4 3" xfId="43315"/>
    <cellStyle name="Normal 6 3 6 3 2 5" xfId="20065"/>
    <cellStyle name="Normal 6 3 6 3 2 5 2" xfId="43317"/>
    <cellStyle name="Normal 6 3 6 3 2 6" xfId="43310"/>
    <cellStyle name="Normal 6 3 6 3 2_Sheet3" xfId="20066"/>
    <cellStyle name="Normal 6 3 6 3 3" xfId="20067"/>
    <cellStyle name="Normal 6 3 6 3 3 2" xfId="20068"/>
    <cellStyle name="Normal 6 3 6 3 3 2 2" xfId="43319"/>
    <cellStyle name="Normal 6 3 6 3 3 3" xfId="43318"/>
    <cellStyle name="Normal 6 3 6 3 3_Sheet3" xfId="20069"/>
    <cellStyle name="Normal 6 3 6 3 4" xfId="20070"/>
    <cellStyle name="Normal 6 3 6 3 4 2" xfId="43321"/>
    <cellStyle name="Normal 6 3 6 3 4 3" xfId="43320"/>
    <cellStyle name="Normal 6 3 6 3 5" xfId="20071"/>
    <cellStyle name="Normal 6 3 6 3 5 2" xfId="43323"/>
    <cellStyle name="Normal 6 3 6 3 5 3" xfId="43322"/>
    <cellStyle name="Normal 6 3 6 3 6" xfId="20072"/>
    <cellStyle name="Normal 6 3 6 3 6 2" xfId="43324"/>
    <cellStyle name="Normal 6 3 6 3 7" xfId="43309"/>
    <cellStyle name="Normal 6 3 6 3_Sheet3" xfId="20073"/>
    <cellStyle name="Normal 6 3 6 4" xfId="20074"/>
    <cellStyle name="Normal 6 3 6 4 2" xfId="20075"/>
    <cellStyle name="Normal 6 3 6 4 2 2" xfId="20076"/>
    <cellStyle name="Normal 6 3 6 4 2 2 2" xfId="20077"/>
    <cellStyle name="Normal 6 3 6 4 2 2 2 2" xfId="43328"/>
    <cellStyle name="Normal 6 3 6 4 2 2 3" xfId="43327"/>
    <cellStyle name="Normal 6 3 6 4 2 2_Sheet3" xfId="20078"/>
    <cellStyle name="Normal 6 3 6 4 2 3" xfId="20079"/>
    <cellStyle name="Normal 6 3 6 4 2 3 2" xfId="43330"/>
    <cellStyle name="Normal 6 3 6 4 2 3 3" xfId="43329"/>
    <cellStyle name="Normal 6 3 6 4 2 4" xfId="20080"/>
    <cellStyle name="Normal 6 3 6 4 2 4 2" xfId="43332"/>
    <cellStyle name="Normal 6 3 6 4 2 4 3" xfId="43331"/>
    <cellStyle name="Normal 6 3 6 4 2 5" xfId="20081"/>
    <cellStyle name="Normal 6 3 6 4 2 5 2" xfId="43333"/>
    <cellStyle name="Normal 6 3 6 4 2 6" xfId="43326"/>
    <cellStyle name="Normal 6 3 6 4 2_Sheet3" xfId="20082"/>
    <cellStyle name="Normal 6 3 6 4 3" xfId="20083"/>
    <cellStyle name="Normal 6 3 6 4 3 2" xfId="20084"/>
    <cellStyle name="Normal 6 3 6 4 3 2 2" xfId="43335"/>
    <cellStyle name="Normal 6 3 6 4 3 3" xfId="43334"/>
    <cellStyle name="Normal 6 3 6 4 3_Sheet3" xfId="20085"/>
    <cellStyle name="Normal 6 3 6 4 4" xfId="20086"/>
    <cellStyle name="Normal 6 3 6 4 4 2" xfId="43337"/>
    <cellStyle name="Normal 6 3 6 4 4 3" xfId="43336"/>
    <cellStyle name="Normal 6 3 6 4 5" xfId="20087"/>
    <cellStyle name="Normal 6 3 6 4 5 2" xfId="43339"/>
    <cellStyle name="Normal 6 3 6 4 5 3" xfId="43338"/>
    <cellStyle name="Normal 6 3 6 4 6" xfId="20088"/>
    <cellStyle name="Normal 6 3 6 4 6 2" xfId="43340"/>
    <cellStyle name="Normal 6 3 6 4 7" xfId="43325"/>
    <cellStyle name="Normal 6 3 6 4_Sheet3" xfId="20089"/>
    <cellStyle name="Normal 6 3 6 5" xfId="20090"/>
    <cellStyle name="Normal 6 3 6 5 2" xfId="20091"/>
    <cellStyle name="Normal 6 3 6 5 2 2" xfId="20092"/>
    <cellStyle name="Normal 6 3 6 5 2 2 2" xfId="43343"/>
    <cellStyle name="Normal 6 3 6 5 2 3" xfId="43342"/>
    <cellStyle name="Normal 6 3 6 5 2_Sheet3" xfId="20093"/>
    <cellStyle name="Normal 6 3 6 5 3" xfId="20094"/>
    <cellStyle name="Normal 6 3 6 5 3 2" xfId="43345"/>
    <cellStyle name="Normal 6 3 6 5 3 3" xfId="43344"/>
    <cellStyle name="Normal 6 3 6 5 4" xfId="20095"/>
    <cellStyle name="Normal 6 3 6 5 4 2" xfId="43347"/>
    <cellStyle name="Normal 6 3 6 5 4 3" xfId="43346"/>
    <cellStyle name="Normal 6 3 6 5 5" xfId="20096"/>
    <cellStyle name="Normal 6 3 6 5 5 2" xfId="43348"/>
    <cellStyle name="Normal 6 3 6 5 6" xfId="43341"/>
    <cellStyle name="Normal 6 3 6 5_Sheet3" xfId="20097"/>
    <cellStyle name="Normal 6 3 6 6" xfId="20098"/>
    <cellStyle name="Normal 6 3 6 6 2" xfId="20099"/>
    <cellStyle name="Normal 6 3 6 6 2 2" xfId="43350"/>
    <cellStyle name="Normal 6 3 6 6 3" xfId="43349"/>
    <cellStyle name="Normal 6 3 6 6_Sheet3" xfId="20100"/>
    <cellStyle name="Normal 6 3 6 7" xfId="20101"/>
    <cellStyle name="Normal 6 3 6 7 2" xfId="43352"/>
    <cellStyle name="Normal 6 3 6 7 3" xfId="43351"/>
    <cellStyle name="Normal 6 3 6 8" xfId="20102"/>
    <cellStyle name="Normal 6 3 6 8 2" xfId="43354"/>
    <cellStyle name="Normal 6 3 6 8 3" xfId="43353"/>
    <cellStyle name="Normal 6 3 6 9" xfId="20103"/>
    <cellStyle name="Normal 6 3 6 9 2" xfId="43355"/>
    <cellStyle name="Normal 6 3 6_Sheet3" xfId="20104"/>
    <cellStyle name="Normal 6 3 7" xfId="20105"/>
    <cellStyle name="Normal 6 3 7 10" xfId="43356"/>
    <cellStyle name="Normal 6 3 7 2" xfId="20106"/>
    <cellStyle name="Normal 6 3 7 2 2" xfId="20107"/>
    <cellStyle name="Normal 6 3 7 2 2 2" xfId="20108"/>
    <cellStyle name="Normal 6 3 7 2 2 2 2" xfId="20109"/>
    <cellStyle name="Normal 6 3 7 2 2 2 2 2" xfId="43360"/>
    <cellStyle name="Normal 6 3 7 2 2 2 3" xfId="43359"/>
    <cellStyle name="Normal 6 3 7 2 2 2_Sheet3" xfId="20110"/>
    <cellStyle name="Normal 6 3 7 2 2 3" xfId="20111"/>
    <cellStyle name="Normal 6 3 7 2 2 3 2" xfId="43362"/>
    <cellStyle name="Normal 6 3 7 2 2 3 3" xfId="43361"/>
    <cellStyle name="Normal 6 3 7 2 2 4" xfId="20112"/>
    <cellStyle name="Normal 6 3 7 2 2 4 2" xfId="43364"/>
    <cellStyle name="Normal 6 3 7 2 2 4 3" xfId="43363"/>
    <cellStyle name="Normal 6 3 7 2 2 5" xfId="20113"/>
    <cellStyle name="Normal 6 3 7 2 2 5 2" xfId="43365"/>
    <cellStyle name="Normal 6 3 7 2 2 6" xfId="43358"/>
    <cellStyle name="Normal 6 3 7 2 2_Sheet3" xfId="20114"/>
    <cellStyle name="Normal 6 3 7 2 3" xfId="20115"/>
    <cellStyle name="Normal 6 3 7 2 3 2" xfId="20116"/>
    <cellStyle name="Normal 6 3 7 2 3 2 2" xfId="43367"/>
    <cellStyle name="Normal 6 3 7 2 3 3" xfId="43366"/>
    <cellStyle name="Normal 6 3 7 2 3_Sheet3" xfId="20117"/>
    <cellStyle name="Normal 6 3 7 2 4" xfId="20118"/>
    <cellStyle name="Normal 6 3 7 2 4 2" xfId="43369"/>
    <cellStyle name="Normal 6 3 7 2 4 3" xfId="43368"/>
    <cellStyle name="Normal 6 3 7 2 5" xfId="20119"/>
    <cellStyle name="Normal 6 3 7 2 5 2" xfId="43371"/>
    <cellStyle name="Normal 6 3 7 2 5 3" xfId="43370"/>
    <cellStyle name="Normal 6 3 7 2 6" xfId="20120"/>
    <cellStyle name="Normal 6 3 7 2 6 2" xfId="43372"/>
    <cellStyle name="Normal 6 3 7 2 7" xfId="43357"/>
    <cellStyle name="Normal 6 3 7 2_Sheet3" xfId="20121"/>
    <cellStyle name="Normal 6 3 7 3" xfId="20122"/>
    <cellStyle name="Normal 6 3 7 3 2" xfId="20123"/>
    <cellStyle name="Normal 6 3 7 3 2 2" xfId="20124"/>
    <cellStyle name="Normal 6 3 7 3 2 2 2" xfId="20125"/>
    <cellStyle name="Normal 6 3 7 3 2 2 2 2" xfId="43376"/>
    <cellStyle name="Normal 6 3 7 3 2 2 3" xfId="43375"/>
    <cellStyle name="Normal 6 3 7 3 2 2_Sheet3" xfId="20126"/>
    <cellStyle name="Normal 6 3 7 3 2 3" xfId="20127"/>
    <cellStyle name="Normal 6 3 7 3 2 3 2" xfId="43378"/>
    <cellStyle name="Normal 6 3 7 3 2 3 3" xfId="43377"/>
    <cellStyle name="Normal 6 3 7 3 2 4" xfId="20128"/>
    <cellStyle name="Normal 6 3 7 3 2 4 2" xfId="43380"/>
    <cellStyle name="Normal 6 3 7 3 2 4 3" xfId="43379"/>
    <cellStyle name="Normal 6 3 7 3 2 5" xfId="20129"/>
    <cellStyle name="Normal 6 3 7 3 2 5 2" xfId="43381"/>
    <cellStyle name="Normal 6 3 7 3 2 6" xfId="43374"/>
    <cellStyle name="Normal 6 3 7 3 2_Sheet3" xfId="20130"/>
    <cellStyle name="Normal 6 3 7 3 3" xfId="20131"/>
    <cellStyle name="Normal 6 3 7 3 3 2" xfId="20132"/>
    <cellStyle name="Normal 6 3 7 3 3 2 2" xfId="43383"/>
    <cellStyle name="Normal 6 3 7 3 3 3" xfId="43382"/>
    <cellStyle name="Normal 6 3 7 3 3_Sheet3" xfId="20133"/>
    <cellStyle name="Normal 6 3 7 3 4" xfId="20134"/>
    <cellStyle name="Normal 6 3 7 3 4 2" xfId="43385"/>
    <cellStyle name="Normal 6 3 7 3 4 3" xfId="43384"/>
    <cellStyle name="Normal 6 3 7 3 5" xfId="20135"/>
    <cellStyle name="Normal 6 3 7 3 5 2" xfId="43387"/>
    <cellStyle name="Normal 6 3 7 3 5 3" xfId="43386"/>
    <cellStyle name="Normal 6 3 7 3 6" xfId="20136"/>
    <cellStyle name="Normal 6 3 7 3 6 2" xfId="43388"/>
    <cellStyle name="Normal 6 3 7 3 7" xfId="43373"/>
    <cellStyle name="Normal 6 3 7 3_Sheet3" xfId="20137"/>
    <cellStyle name="Normal 6 3 7 4" xfId="20138"/>
    <cellStyle name="Normal 6 3 7 4 2" xfId="20139"/>
    <cellStyle name="Normal 6 3 7 4 2 2" xfId="20140"/>
    <cellStyle name="Normal 6 3 7 4 2 2 2" xfId="20141"/>
    <cellStyle name="Normal 6 3 7 4 2 2 2 2" xfId="43392"/>
    <cellStyle name="Normal 6 3 7 4 2 2 3" xfId="43391"/>
    <cellStyle name="Normal 6 3 7 4 2 2_Sheet3" xfId="20142"/>
    <cellStyle name="Normal 6 3 7 4 2 3" xfId="20143"/>
    <cellStyle name="Normal 6 3 7 4 2 3 2" xfId="43394"/>
    <cellStyle name="Normal 6 3 7 4 2 3 3" xfId="43393"/>
    <cellStyle name="Normal 6 3 7 4 2 4" xfId="20144"/>
    <cellStyle name="Normal 6 3 7 4 2 4 2" xfId="43396"/>
    <cellStyle name="Normal 6 3 7 4 2 4 3" xfId="43395"/>
    <cellStyle name="Normal 6 3 7 4 2 5" xfId="20145"/>
    <cellStyle name="Normal 6 3 7 4 2 5 2" xfId="43397"/>
    <cellStyle name="Normal 6 3 7 4 2 6" xfId="43390"/>
    <cellStyle name="Normal 6 3 7 4 2_Sheet3" xfId="20146"/>
    <cellStyle name="Normal 6 3 7 4 3" xfId="20147"/>
    <cellStyle name="Normal 6 3 7 4 3 2" xfId="20148"/>
    <cellStyle name="Normal 6 3 7 4 3 2 2" xfId="43399"/>
    <cellStyle name="Normal 6 3 7 4 3 3" xfId="43398"/>
    <cellStyle name="Normal 6 3 7 4 3_Sheet3" xfId="20149"/>
    <cellStyle name="Normal 6 3 7 4 4" xfId="20150"/>
    <cellStyle name="Normal 6 3 7 4 4 2" xfId="43401"/>
    <cellStyle name="Normal 6 3 7 4 4 3" xfId="43400"/>
    <cellStyle name="Normal 6 3 7 4 5" xfId="20151"/>
    <cellStyle name="Normal 6 3 7 4 5 2" xfId="43403"/>
    <cellStyle name="Normal 6 3 7 4 5 3" xfId="43402"/>
    <cellStyle name="Normal 6 3 7 4 6" xfId="20152"/>
    <cellStyle name="Normal 6 3 7 4 6 2" xfId="43404"/>
    <cellStyle name="Normal 6 3 7 4 7" xfId="43389"/>
    <cellStyle name="Normal 6 3 7 4_Sheet3" xfId="20153"/>
    <cellStyle name="Normal 6 3 7 5" xfId="20154"/>
    <cellStyle name="Normal 6 3 7 5 2" xfId="20155"/>
    <cellStyle name="Normal 6 3 7 5 2 2" xfId="20156"/>
    <cellStyle name="Normal 6 3 7 5 2 2 2" xfId="43407"/>
    <cellStyle name="Normal 6 3 7 5 2 3" xfId="43406"/>
    <cellStyle name="Normal 6 3 7 5 2_Sheet3" xfId="20157"/>
    <cellStyle name="Normal 6 3 7 5 3" xfId="20158"/>
    <cellStyle name="Normal 6 3 7 5 3 2" xfId="43409"/>
    <cellStyle name="Normal 6 3 7 5 3 3" xfId="43408"/>
    <cellStyle name="Normal 6 3 7 5 4" xfId="20159"/>
    <cellStyle name="Normal 6 3 7 5 4 2" xfId="43411"/>
    <cellStyle name="Normal 6 3 7 5 4 3" xfId="43410"/>
    <cellStyle name="Normal 6 3 7 5 5" xfId="20160"/>
    <cellStyle name="Normal 6 3 7 5 5 2" xfId="43412"/>
    <cellStyle name="Normal 6 3 7 5 6" xfId="43405"/>
    <cellStyle name="Normal 6 3 7 5_Sheet3" xfId="20161"/>
    <cellStyle name="Normal 6 3 7 6" xfId="20162"/>
    <cellStyle name="Normal 6 3 7 6 2" xfId="20163"/>
    <cellStyle name="Normal 6 3 7 6 2 2" xfId="43414"/>
    <cellStyle name="Normal 6 3 7 6 3" xfId="43413"/>
    <cellStyle name="Normal 6 3 7 6_Sheet3" xfId="20164"/>
    <cellStyle name="Normal 6 3 7 7" xfId="20165"/>
    <cellStyle name="Normal 6 3 7 7 2" xfId="43416"/>
    <cellStyle name="Normal 6 3 7 7 3" xfId="43415"/>
    <cellStyle name="Normal 6 3 7 8" xfId="20166"/>
    <cellStyle name="Normal 6 3 7 8 2" xfId="43418"/>
    <cellStyle name="Normal 6 3 7 8 3" xfId="43417"/>
    <cellStyle name="Normal 6 3 7 9" xfId="20167"/>
    <cellStyle name="Normal 6 3 7 9 2" xfId="43419"/>
    <cellStyle name="Normal 6 3 7_Sheet3" xfId="20168"/>
    <cellStyle name="Normal 6 3 8" xfId="20169"/>
    <cellStyle name="Normal 6 3 8 10" xfId="43420"/>
    <cellStyle name="Normal 6 3 8 2" xfId="20170"/>
    <cellStyle name="Normal 6 3 8 2 2" xfId="20171"/>
    <cellStyle name="Normal 6 3 8 2 2 2" xfId="20172"/>
    <cellStyle name="Normal 6 3 8 2 2 2 2" xfId="20173"/>
    <cellStyle name="Normal 6 3 8 2 2 2 2 2" xfId="43424"/>
    <cellStyle name="Normal 6 3 8 2 2 2 3" xfId="43423"/>
    <cellStyle name="Normal 6 3 8 2 2 2_Sheet3" xfId="20174"/>
    <cellStyle name="Normal 6 3 8 2 2 3" xfId="20175"/>
    <cellStyle name="Normal 6 3 8 2 2 3 2" xfId="43426"/>
    <cellStyle name="Normal 6 3 8 2 2 3 3" xfId="43425"/>
    <cellStyle name="Normal 6 3 8 2 2 4" xfId="20176"/>
    <cellStyle name="Normal 6 3 8 2 2 4 2" xfId="43428"/>
    <cellStyle name="Normal 6 3 8 2 2 4 3" xfId="43427"/>
    <cellStyle name="Normal 6 3 8 2 2 5" xfId="20177"/>
    <cellStyle name="Normal 6 3 8 2 2 5 2" xfId="43429"/>
    <cellStyle name="Normal 6 3 8 2 2 6" xfId="43422"/>
    <cellStyle name="Normal 6 3 8 2 2_Sheet3" xfId="20178"/>
    <cellStyle name="Normal 6 3 8 2 3" xfId="20179"/>
    <cellStyle name="Normal 6 3 8 2 3 2" xfId="20180"/>
    <cellStyle name="Normal 6 3 8 2 3 2 2" xfId="43431"/>
    <cellStyle name="Normal 6 3 8 2 3 3" xfId="43430"/>
    <cellStyle name="Normal 6 3 8 2 3_Sheet3" xfId="20181"/>
    <cellStyle name="Normal 6 3 8 2 4" xfId="20182"/>
    <cellStyle name="Normal 6 3 8 2 4 2" xfId="43433"/>
    <cellStyle name="Normal 6 3 8 2 4 3" xfId="43432"/>
    <cellStyle name="Normal 6 3 8 2 5" xfId="20183"/>
    <cellStyle name="Normal 6 3 8 2 5 2" xfId="43435"/>
    <cellStyle name="Normal 6 3 8 2 5 3" xfId="43434"/>
    <cellStyle name="Normal 6 3 8 2 6" xfId="20184"/>
    <cellStyle name="Normal 6 3 8 2 6 2" xfId="43436"/>
    <cellStyle name="Normal 6 3 8 2 7" xfId="43421"/>
    <cellStyle name="Normal 6 3 8 2_Sheet3" xfId="20185"/>
    <cellStyle name="Normal 6 3 8 3" xfId="20186"/>
    <cellStyle name="Normal 6 3 8 3 2" xfId="20187"/>
    <cellStyle name="Normal 6 3 8 3 2 2" xfId="20188"/>
    <cellStyle name="Normal 6 3 8 3 2 2 2" xfId="20189"/>
    <cellStyle name="Normal 6 3 8 3 2 2 2 2" xfId="43440"/>
    <cellStyle name="Normal 6 3 8 3 2 2 3" xfId="43439"/>
    <cellStyle name="Normal 6 3 8 3 2 2_Sheet3" xfId="20190"/>
    <cellStyle name="Normal 6 3 8 3 2 3" xfId="20191"/>
    <cellStyle name="Normal 6 3 8 3 2 3 2" xfId="43442"/>
    <cellStyle name="Normal 6 3 8 3 2 3 3" xfId="43441"/>
    <cellStyle name="Normal 6 3 8 3 2 4" xfId="20192"/>
    <cellStyle name="Normal 6 3 8 3 2 4 2" xfId="43444"/>
    <cellStyle name="Normal 6 3 8 3 2 4 3" xfId="43443"/>
    <cellStyle name="Normal 6 3 8 3 2 5" xfId="20193"/>
    <cellStyle name="Normal 6 3 8 3 2 5 2" xfId="43445"/>
    <cellStyle name="Normal 6 3 8 3 2 6" xfId="43438"/>
    <cellStyle name="Normal 6 3 8 3 2_Sheet3" xfId="20194"/>
    <cellStyle name="Normal 6 3 8 3 3" xfId="20195"/>
    <cellStyle name="Normal 6 3 8 3 3 2" xfId="20196"/>
    <cellStyle name="Normal 6 3 8 3 3 2 2" xfId="43447"/>
    <cellStyle name="Normal 6 3 8 3 3 3" xfId="43446"/>
    <cellStyle name="Normal 6 3 8 3 3_Sheet3" xfId="20197"/>
    <cellStyle name="Normal 6 3 8 3 4" xfId="20198"/>
    <cellStyle name="Normal 6 3 8 3 4 2" xfId="43449"/>
    <cellStyle name="Normal 6 3 8 3 4 3" xfId="43448"/>
    <cellStyle name="Normal 6 3 8 3 5" xfId="20199"/>
    <cellStyle name="Normal 6 3 8 3 5 2" xfId="43451"/>
    <cellStyle name="Normal 6 3 8 3 5 3" xfId="43450"/>
    <cellStyle name="Normal 6 3 8 3 6" xfId="20200"/>
    <cellStyle name="Normal 6 3 8 3 6 2" xfId="43452"/>
    <cellStyle name="Normal 6 3 8 3 7" xfId="43437"/>
    <cellStyle name="Normal 6 3 8 3_Sheet3" xfId="20201"/>
    <cellStyle name="Normal 6 3 8 4" xfId="20202"/>
    <cellStyle name="Normal 6 3 8 4 2" xfId="20203"/>
    <cellStyle name="Normal 6 3 8 4 2 2" xfId="20204"/>
    <cellStyle name="Normal 6 3 8 4 2 2 2" xfId="20205"/>
    <cellStyle name="Normal 6 3 8 4 2 2 2 2" xfId="43456"/>
    <cellStyle name="Normal 6 3 8 4 2 2 3" xfId="43455"/>
    <cellStyle name="Normal 6 3 8 4 2 2_Sheet3" xfId="20206"/>
    <cellStyle name="Normal 6 3 8 4 2 3" xfId="20207"/>
    <cellStyle name="Normal 6 3 8 4 2 3 2" xfId="43458"/>
    <cellStyle name="Normal 6 3 8 4 2 3 3" xfId="43457"/>
    <cellStyle name="Normal 6 3 8 4 2 4" xfId="20208"/>
    <cellStyle name="Normal 6 3 8 4 2 4 2" xfId="43460"/>
    <cellStyle name="Normal 6 3 8 4 2 4 3" xfId="43459"/>
    <cellStyle name="Normal 6 3 8 4 2 5" xfId="20209"/>
    <cellStyle name="Normal 6 3 8 4 2 5 2" xfId="43461"/>
    <cellStyle name="Normal 6 3 8 4 2 6" xfId="43454"/>
    <cellStyle name="Normal 6 3 8 4 2_Sheet3" xfId="20210"/>
    <cellStyle name="Normal 6 3 8 4 3" xfId="20211"/>
    <cellStyle name="Normal 6 3 8 4 3 2" xfId="20212"/>
    <cellStyle name="Normal 6 3 8 4 3 2 2" xfId="43463"/>
    <cellStyle name="Normal 6 3 8 4 3 3" xfId="43462"/>
    <cellStyle name="Normal 6 3 8 4 3_Sheet3" xfId="20213"/>
    <cellStyle name="Normal 6 3 8 4 4" xfId="20214"/>
    <cellStyle name="Normal 6 3 8 4 4 2" xfId="43465"/>
    <cellStyle name="Normal 6 3 8 4 4 3" xfId="43464"/>
    <cellStyle name="Normal 6 3 8 4 5" xfId="20215"/>
    <cellStyle name="Normal 6 3 8 4 5 2" xfId="43467"/>
    <cellStyle name="Normal 6 3 8 4 5 3" xfId="43466"/>
    <cellStyle name="Normal 6 3 8 4 6" xfId="20216"/>
    <cellStyle name="Normal 6 3 8 4 6 2" xfId="43468"/>
    <cellStyle name="Normal 6 3 8 4 7" xfId="43453"/>
    <cellStyle name="Normal 6 3 8 4_Sheet3" xfId="20217"/>
    <cellStyle name="Normal 6 3 8 5" xfId="20218"/>
    <cellStyle name="Normal 6 3 8 5 2" xfId="20219"/>
    <cellStyle name="Normal 6 3 8 5 2 2" xfId="20220"/>
    <cellStyle name="Normal 6 3 8 5 2 2 2" xfId="43471"/>
    <cellStyle name="Normal 6 3 8 5 2 3" xfId="43470"/>
    <cellStyle name="Normal 6 3 8 5 2_Sheet3" xfId="20221"/>
    <cellStyle name="Normal 6 3 8 5 3" xfId="20222"/>
    <cellStyle name="Normal 6 3 8 5 3 2" xfId="43473"/>
    <cellStyle name="Normal 6 3 8 5 3 3" xfId="43472"/>
    <cellStyle name="Normal 6 3 8 5 4" xfId="20223"/>
    <cellStyle name="Normal 6 3 8 5 4 2" xfId="43475"/>
    <cellStyle name="Normal 6 3 8 5 4 3" xfId="43474"/>
    <cellStyle name="Normal 6 3 8 5 5" xfId="20224"/>
    <cellStyle name="Normal 6 3 8 5 5 2" xfId="43476"/>
    <cellStyle name="Normal 6 3 8 5 6" xfId="43469"/>
    <cellStyle name="Normal 6 3 8 5_Sheet3" xfId="20225"/>
    <cellStyle name="Normal 6 3 8 6" xfId="20226"/>
    <cellStyle name="Normal 6 3 8 6 2" xfId="20227"/>
    <cellStyle name="Normal 6 3 8 6 2 2" xfId="43478"/>
    <cellStyle name="Normal 6 3 8 6 3" xfId="43477"/>
    <cellStyle name="Normal 6 3 8 6_Sheet3" xfId="20228"/>
    <cellStyle name="Normal 6 3 8 7" xfId="20229"/>
    <cellStyle name="Normal 6 3 8 7 2" xfId="43480"/>
    <cellStyle name="Normal 6 3 8 7 3" xfId="43479"/>
    <cellStyle name="Normal 6 3 8 8" xfId="20230"/>
    <cellStyle name="Normal 6 3 8 8 2" xfId="43482"/>
    <cellStyle name="Normal 6 3 8 8 3" xfId="43481"/>
    <cellStyle name="Normal 6 3 8 9" xfId="20231"/>
    <cellStyle name="Normal 6 3 8 9 2" xfId="43483"/>
    <cellStyle name="Normal 6 3 8_Sheet3" xfId="20232"/>
    <cellStyle name="Normal 6 3 9" xfId="20233"/>
    <cellStyle name="Normal 6 3 9 10" xfId="43484"/>
    <cellStyle name="Normal 6 3 9 2" xfId="20234"/>
    <cellStyle name="Normal 6 3 9 2 2" xfId="20235"/>
    <cellStyle name="Normal 6 3 9 2 2 2" xfId="20236"/>
    <cellStyle name="Normal 6 3 9 2 2 2 2" xfId="20237"/>
    <cellStyle name="Normal 6 3 9 2 2 2 2 2" xfId="43488"/>
    <cellStyle name="Normal 6 3 9 2 2 2 3" xfId="43487"/>
    <cellStyle name="Normal 6 3 9 2 2 2_Sheet3" xfId="20238"/>
    <cellStyle name="Normal 6 3 9 2 2 3" xfId="20239"/>
    <cellStyle name="Normal 6 3 9 2 2 3 2" xfId="43490"/>
    <cellStyle name="Normal 6 3 9 2 2 3 3" xfId="43489"/>
    <cellStyle name="Normal 6 3 9 2 2 4" xfId="20240"/>
    <cellStyle name="Normal 6 3 9 2 2 4 2" xfId="43492"/>
    <cellStyle name="Normal 6 3 9 2 2 4 3" xfId="43491"/>
    <cellStyle name="Normal 6 3 9 2 2 5" xfId="20241"/>
    <cellStyle name="Normal 6 3 9 2 2 5 2" xfId="43493"/>
    <cellStyle name="Normal 6 3 9 2 2 6" xfId="43486"/>
    <cellStyle name="Normal 6 3 9 2 2_Sheet3" xfId="20242"/>
    <cellStyle name="Normal 6 3 9 2 3" xfId="20243"/>
    <cellStyle name="Normal 6 3 9 2 3 2" xfId="20244"/>
    <cellStyle name="Normal 6 3 9 2 3 2 2" xfId="43495"/>
    <cellStyle name="Normal 6 3 9 2 3 3" xfId="43494"/>
    <cellStyle name="Normal 6 3 9 2 3_Sheet3" xfId="20245"/>
    <cellStyle name="Normal 6 3 9 2 4" xfId="20246"/>
    <cellStyle name="Normal 6 3 9 2 4 2" xfId="43497"/>
    <cellStyle name="Normal 6 3 9 2 4 3" xfId="43496"/>
    <cellStyle name="Normal 6 3 9 2 5" xfId="20247"/>
    <cellStyle name="Normal 6 3 9 2 5 2" xfId="43499"/>
    <cellStyle name="Normal 6 3 9 2 5 3" xfId="43498"/>
    <cellStyle name="Normal 6 3 9 2 6" xfId="20248"/>
    <cellStyle name="Normal 6 3 9 2 6 2" xfId="43500"/>
    <cellStyle name="Normal 6 3 9 2 7" xfId="43485"/>
    <cellStyle name="Normal 6 3 9 2_Sheet3" xfId="20249"/>
    <cellStyle name="Normal 6 3 9 3" xfId="20250"/>
    <cellStyle name="Normal 6 3 9 3 2" xfId="20251"/>
    <cellStyle name="Normal 6 3 9 3 2 2" xfId="20252"/>
    <cellStyle name="Normal 6 3 9 3 2 2 2" xfId="20253"/>
    <cellStyle name="Normal 6 3 9 3 2 2 2 2" xfId="43504"/>
    <cellStyle name="Normal 6 3 9 3 2 2 3" xfId="43503"/>
    <cellStyle name="Normal 6 3 9 3 2 2_Sheet3" xfId="20254"/>
    <cellStyle name="Normal 6 3 9 3 2 3" xfId="20255"/>
    <cellStyle name="Normal 6 3 9 3 2 3 2" xfId="43506"/>
    <cellStyle name="Normal 6 3 9 3 2 3 3" xfId="43505"/>
    <cellStyle name="Normal 6 3 9 3 2 4" xfId="20256"/>
    <cellStyle name="Normal 6 3 9 3 2 4 2" xfId="43508"/>
    <cellStyle name="Normal 6 3 9 3 2 4 3" xfId="43507"/>
    <cellStyle name="Normal 6 3 9 3 2 5" xfId="20257"/>
    <cellStyle name="Normal 6 3 9 3 2 5 2" xfId="43509"/>
    <cellStyle name="Normal 6 3 9 3 2 6" xfId="43502"/>
    <cellStyle name="Normal 6 3 9 3 2_Sheet3" xfId="20258"/>
    <cellStyle name="Normal 6 3 9 3 3" xfId="20259"/>
    <cellStyle name="Normal 6 3 9 3 3 2" xfId="20260"/>
    <cellStyle name="Normal 6 3 9 3 3 2 2" xfId="43511"/>
    <cellStyle name="Normal 6 3 9 3 3 3" xfId="43510"/>
    <cellStyle name="Normal 6 3 9 3 3_Sheet3" xfId="20261"/>
    <cellStyle name="Normal 6 3 9 3 4" xfId="20262"/>
    <cellStyle name="Normal 6 3 9 3 4 2" xfId="43513"/>
    <cellStyle name="Normal 6 3 9 3 4 3" xfId="43512"/>
    <cellStyle name="Normal 6 3 9 3 5" xfId="20263"/>
    <cellStyle name="Normal 6 3 9 3 5 2" xfId="43515"/>
    <cellStyle name="Normal 6 3 9 3 5 3" xfId="43514"/>
    <cellStyle name="Normal 6 3 9 3 6" xfId="20264"/>
    <cellStyle name="Normal 6 3 9 3 6 2" xfId="43516"/>
    <cellStyle name="Normal 6 3 9 3 7" xfId="43501"/>
    <cellStyle name="Normal 6 3 9 3_Sheet3" xfId="20265"/>
    <cellStyle name="Normal 6 3 9 4" xfId="20266"/>
    <cellStyle name="Normal 6 3 9 4 2" xfId="20267"/>
    <cellStyle name="Normal 6 3 9 4 2 2" xfId="20268"/>
    <cellStyle name="Normal 6 3 9 4 2 2 2" xfId="20269"/>
    <cellStyle name="Normal 6 3 9 4 2 2 2 2" xfId="43520"/>
    <cellStyle name="Normal 6 3 9 4 2 2 3" xfId="43519"/>
    <cellStyle name="Normal 6 3 9 4 2 2_Sheet3" xfId="20270"/>
    <cellStyle name="Normal 6 3 9 4 2 3" xfId="20271"/>
    <cellStyle name="Normal 6 3 9 4 2 3 2" xfId="43522"/>
    <cellStyle name="Normal 6 3 9 4 2 3 3" xfId="43521"/>
    <cellStyle name="Normal 6 3 9 4 2 4" xfId="20272"/>
    <cellStyle name="Normal 6 3 9 4 2 4 2" xfId="43524"/>
    <cellStyle name="Normal 6 3 9 4 2 4 3" xfId="43523"/>
    <cellStyle name="Normal 6 3 9 4 2 5" xfId="20273"/>
    <cellStyle name="Normal 6 3 9 4 2 5 2" xfId="43525"/>
    <cellStyle name="Normal 6 3 9 4 2 6" xfId="43518"/>
    <cellStyle name="Normal 6 3 9 4 2_Sheet3" xfId="20274"/>
    <cellStyle name="Normal 6 3 9 4 3" xfId="20275"/>
    <cellStyle name="Normal 6 3 9 4 3 2" xfId="20276"/>
    <cellStyle name="Normal 6 3 9 4 3 2 2" xfId="43527"/>
    <cellStyle name="Normal 6 3 9 4 3 3" xfId="43526"/>
    <cellStyle name="Normal 6 3 9 4 3_Sheet3" xfId="20277"/>
    <cellStyle name="Normal 6 3 9 4 4" xfId="20278"/>
    <cellStyle name="Normal 6 3 9 4 4 2" xfId="43529"/>
    <cellStyle name="Normal 6 3 9 4 4 3" xfId="43528"/>
    <cellStyle name="Normal 6 3 9 4 5" xfId="20279"/>
    <cellStyle name="Normal 6 3 9 4 5 2" xfId="43531"/>
    <cellStyle name="Normal 6 3 9 4 5 3" xfId="43530"/>
    <cellStyle name="Normal 6 3 9 4 6" xfId="20280"/>
    <cellStyle name="Normal 6 3 9 4 6 2" xfId="43532"/>
    <cellStyle name="Normal 6 3 9 4 7" xfId="43517"/>
    <cellStyle name="Normal 6 3 9 4_Sheet3" xfId="20281"/>
    <cellStyle name="Normal 6 3 9 5" xfId="20282"/>
    <cellStyle name="Normal 6 3 9 5 2" xfId="20283"/>
    <cellStyle name="Normal 6 3 9 5 2 2" xfId="20284"/>
    <cellStyle name="Normal 6 3 9 5 2 2 2" xfId="43535"/>
    <cellStyle name="Normal 6 3 9 5 2 3" xfId="43534"/>
    <cellStyle name="Normal 6 3 9 5 2_Sheet3" xfId="20285"/>
    <cellStyle name="Normal 6 3 9 5 3" xfId="20286"/>
    <cellStyle name="Normal 6 3 9 5 3 2" xfId="43537"/>
    <cellStyle name="Normal 6 3 9 5 3 3" xfId="43536"/>
    <cellStyle name="Normal 6 3 9 5 4" xfId="20287"/>
    <cellStyle name="Normal 6 3 9 5 4 2" xfId="43539"/>
    <cellStyle name="Normal 6 3 9 5 4 3" xfId="43538"/>
    <cellStyle name="Normal 6 3 9 5 5" xfId="20288"/>
    <cellStyle name="Normal 6 3 9 5 5 2" xfId="43540"/>
    <cellStyle name="Normal 6 3 9 5 6" xfId="43533"/>
    <cellStyle name="Normal 6 3 9 5_Sheet3" xfId="20289"/>
    <cellStyle name="Normal 6 3 9 6" xfId="20290"/>
    <cellStyle name="Normal 6 3 9 6 2" xfId="20291"/>
    <cellStyle name="Normal 6 3 9 6 2 2" xfId="43542"/>
    <cellStyle name="Normal 6 3 9 6 3" xfId="43541"/>
    <cellStyle name="Normal 6 3 9 6_Sheet3" xfId="20292"/>
    <cellStyle name="Normal 6 3 9 7" xfId="20293"/>
    <cellStyle name="Normal 6 3 9 7 2" xfId="43544"/>
    <cellStyle name="Normal 6 3 9 7 3" xfId="43543"/>
    <cellStyle name="Normal 6 3 9 8" xfId="20294"/>
    <cellStyle name="Normal 6 3 9 8 2" xfId="43546"/>
    <cellStyle name="Normal 6 3 9 8 3" xfId="43545"/>
    <cellStyle name="Normal 6 3 9 9" xfId="20295"/>
    <cellStyle name="Normal 6 3 9 9 2" xfId="43547"/>
    <cellStyle name="Normal 6 3 9_Sheet3" xfId="20296"/>
    <cellStyle name="Normal 6 3_Sheet3" xfId="20297"/>
    <cellStyle name="Normal 6 4" xfId="20298"/>
    <cellStyle name="Normal 6 4 10" xfId="20299"/>
    <cellStyle name="Normal 6 4 10 2" xfId="20300"/>
    <cellStyle name="Normal 6 4 10 2 2" xfId="20301"/>
    <cellStyle name="Normal 6 4 10 2 2 2" xfId="43551"/>
    <cellStyle name="Normal 6 4 10 2 3" xfId="43550"/>
    <cellStyle name="Normal 6 4 10 2_Sheet3" xfId="20302"/>
    <cellStyle name="Normal 6 4 10 3" xfId="20303"/>
    <cellStyle name="Normal 6 4 10 3 2" xfId="43553"/>
    <cellStyle name="Normal 6 4 10 3 3" xfId="43552"/>
    <cellStyle name="Normal 6 4 10 4" xfId="20304"/>
    <cellStyle name="Normal 6 4 10 4 2" xfId="43555"/>
    <cellStyle name="Normal 6 4 10 4 3" xfId="43554"/>
    <cellStyle name="Normal 6 4 10 5" xfId="20305"/>
    <cellStyle name="Normal 6 4 10 5 2" xfId="43556"/>
    <cellStyle name="Normal 6 4 10 6" xfId="43549"/>
    <cellStyle name="Normal 6 4 10_Sheet3" xfId="20306"/>
    <cellStyle name="Normal 6 4 11" xfId="20307"/>
    <cellStyle name="Normal 6 4 11 2" xfId="20308"/>
    <cellStyle name="Normal 6 4 11 2 2" xfId="43558"/>
    <cellStyle name="Normal 6 4 11 3" xfId="43557"/>
    <cellStyle name="Normal 6 4 11_Sheet3" xfId="20309"/>
    <cellStyle name="Normal 6 4 12" xfId="20310"/>
    <cellStyle name="Normal 6 4 12 2" xfId="43560"/>
    <cellStyle name="Normal 6 4 12 3" xfId="43559"/>
    <cellStyle name="Normal 6 4 13" xfId="20311"/>
    <cellStyle name="Normal 6 4 13 2" xfId="43562"/>
    <cellStyle name="Normal 6 4 13 3" xfId="43561"/>
    <cellStyle name="Normal 6 4 14" xfId="20312"/>
    <cellStyle name="Normal 6 4 14 2" xfId="43563"/>
    <cellStyle name="Normal 6 4 15" xfId="43548"/>
    <cellStyle name="Normal 6 4 2" xfId="20313"/>
    <cellStyle name="Normal 6 4 2 10" xfId="43564"/>
    <cellStyle name="Normal 6 4 2 2" xfId="20314"/>
    <cellStyle name="Normal 6 4 2 2 2" xfId="20315"/>
    <cellStyle name="Normal 6 4 2 2 2 2" xfId="20316"/>
    <cellStyle name="Normal 6 4 2 2 2 2 2" xfId="20317"/>
    <cellStyle name="Normal 6 4 2 2 2 2 2 2" xfId="43568"/>
    <cellStyle name="Normal 6 4 2 2 2 2 3" xfId="43567"/>
    <cellStyle name="Normal 6 4 2 2 2 2_Sheet3" xfId="20318"/>
    <cellStyle name="Normal 6 4 2 2 2 3" xfId="20319"/>
    <cellStyle name="Normal 6 4 2 2 2 3 2" xfId="43570"/>
    <cellStyle name="Normal 6 4 2 2 2 3 3" xfId="43569"/>
    <cellStyle name="Normal 6 4 2 2 2 4" xfId="20320"/>
    <cellStyle name="Normal 6 4 2 2 2 4 2" xfId="43572"/>
    <cellStyle name="Normal 6 4 2 2 2 4 3" xfId="43571"/>
    <cellStyle name="Normal 6 4 2 2 2 5" xfId="20321"/>
    <cellStyle name="Normal 6 4 2 2 2 5 2" xfId="43573"/>
    <cellStyle name="Normal 6 4 2 2 2 6" xfId="43566"/>
    <cellStyle name="Normal 6 4 2 2 2_Sheet3" xfId="20322"/>
    <cellStyle name="Normal 6 4 2 2 3" xfId="20323"/>
    <cellStyle name="Normal 6 4 2 2 3 2" xfId="20324"/>
    <cellStyle name="Normal 6 4 2 2 3 2 2" xfId="43575"/>
    <cellStyle name="Normal 6 4 2 2 3 3" xfId="43574"/>
    <cellStyle name="Normal 6 4 2 2 3_Sheet3" xfId="20325"/>
    <cellStyle name="Normal 6 4 2 2 4" xfId="20326"/>
    <cellStyle name="Normal 6 4 2 2 4 2" xfId="43577"/>
    <cellStyle name="Normal 6 4 2 2 4 3" xfId="43576"/>
    <cellStyle name="Normal 6 4 2 2 5" xfId="20327"/>
    <cellStyle name="Normal 6 4 2 2 5 2" xfId="43579"/>
    <cellStyle name="Normal 6 4 2 2 5 3" xfId="43578"/>
    <cellStyle name="Normal 6 4 2 2 6" xfId="20328"/>
    <cellStyle name="Normal 6 4 2 2 6 2" xfId="43580"/>
    <cellStyle name="Normal 6 4 2 2 7" xfId="43565"/>
    <cellStyle name="Normal 6 4 2 2_Sheet3" xfId="20329"/>
    <cellStyle name="Normal 6 4 2 3" xfId="20330"/>
    <cellStyle name="Normal 6 4 2 3 2" xfId="20331"/>
    <cellStyle name="Normal 6 4 2 3 2 2" xfId="20332"/>
    <cellStyle name="Normal 6 4 2 3 2 2 2" xfId="20333"/>
    <cellStyle name="Normal 6 4 2 3 2 2 2 2" xfId="43584"/>
    <cellStyle name="Normal 6 4 2 3 2 2 3" xfId="43583"/>
    <cellStyle name="Normal 6 4 2 3 2 2_Sheet3" xfId="20334"/>
    <cellStyle name="Normal 6 4 2 3 2 3" xfId="20335"/>
    <cellStyle name="Normal 6 4 2 3 2 3 2" xfId="43586"/>
    <cellStyle name="Normal 6 4 2 3 2 3 3" xfId="43585"/>
    <cellStyle name="Normal 6 4 2 3 2 4" xfId="20336"/>
    <cellStyle name="Normal 6 4 2 3 2 4 2" xfId="43588"/>
    <cellStyle name="Normal 6 4 2 3 2 4 3" xfId="43587"/>
    <cellStyle name="Normal 6 4 2 3 2 5" xfId="20337"/>
    <cellStyle name="Normal 6 4 2 3 2 5 2" xfId="43589"/>
    <cellStyle name="Normal 6 4 2 3 2 6" xfId="43582"/>
    <cellStyle name="Normal 6 4 2 3 2_Sheet3" xfId="20338"/>
    <cellStyle name="Normal 6 4 2 3 3" xfId="20339"/>
    <cellStyle name="Normal 6 4 2 3 3 2" xfId="20340"/>
    <cellStyle name="Normal 6 4 2 3 3 2 2" xfId="43591"/>
    <cellStyle name="Normal 6 4 2 3 3 3" xfId="43590"/>
    <cellStyle name="Normal 6 4 2 3 3_Sheet3" xfId="20341"/>
    <cellStyle name="Normal 6 4 2 3 4" xfId="20342"/>
    <cellStyle name="Normal 6 4 2 3 4 2" xfId="43593"/>
    <cellStyle name="Normal 6 4 2 3 4 3" xfId="43592"/>
    <cellStyle name="Normal 6 4 2 3 5" xfId="20343"/>
    <cellStyle name="Normal 6 4 2 3 5 2" xfId="43595"/>
    <cellStyle name="Normal 6 4 2 3 5 3" xfId="43594"/>
    <cellStyle name="Normal 6 4 2 3 6" xfId="20344"/>
    <cellStyle name="Normal 6 4 2 3 6 2" xfId="43596"/>
    <cellStyle name="Normal 6 4 2 3 7" xfId="43581"/>
    <cellStyle name="Normal 6 4 2 3_Sheet3" xfId="20345"/>
    <cellStyle name="Normal 6 4 2 4" xfId="20346"/>
    <cellStyle name="Normal 6 4 2 4 2" xfId="20347"/>
    <cellStyle name="Normal 6 4 2 4 2 2" xfId="20348"/>
    <cellStyle name="Normal 6 4 2 4 2 2 2" xfId="20349"/>
    <cellStyle name="Normal 6 4 2 4 2 2 2 2" xfId="43600"/>
    <cellStyle name="Normal 6 4 2 4 2 2 3" xfId="43599"/>
    <cellStyle name="Normal 6 4 2 4 2 2_Sheet3" xfId="20350"/>
    <cellStyle name="Normal 6 4 2 4 2 3" xfId="20351"/>
    <cellStyle name="Normal 6 4 2 4 2 3 2" xfId="43602"/>
    <cellStyle name="Normal 6 4 2 4 2 3 3" xfId="43601"/>
    <cellStyle name="Normal 6 4 2 4 2 4" xfId="20352"/>
    <cellStyle name="Normal 6 4 2 4 2 4 2" xfId="43604"/>
    <cellStyle name="Normal 6 4 2 4 2 4 3" xfId="43603"/>
    <cellStyle name="Normal 6 4 2 4 2 5" xfId="20353"/>
    <cellStyle name="Normal 6 4 2 4 2 5 2" xfId="43605"/>
    <cellStyle name="Normal 6 4 2 4 2 6" xfId="43598"/>
    <cellStyle name="Normal 6 4 2 4 2_Sheet3" xfId="20354"/>
    <cellStyle name="Normal 6 4 2 4 3" xfId="20355"/>
    <cellStyle name="Normal 6 4 2 4 3 2" xfId="20356"/>
    <cellStyle name="Normal 6 4 2 4 3 2 2" xfId="43607"/>
    <cellStyle name="Normal 6 4 2 4 3 3" xfId="43606"/>
    <cellStyle name="Normal 6 4 2 4 3_Sheet3" xfId="20357"/>
    <cellStyle name="Normal 6 4 2 4 4" xfId="20358"/>
    <cellStyle name="Normal 6 4 2 4 4 2" xfId="43609"/>
    <cellStyle name="Normal 6 4 2 4 4 3" xfId="43608"/>
    <cellStyle name="Normal 6 4 2 4 5" xfId="20359"/>
    <cellStyle name="Normal 6 4 2 4 5 2" xfId="43611"/>
    <cellStyle name="Normal 6 4 2 4 5 3" xfId="43610"/>
    <cellStyle name="Normal 6 4 2 4 6" xfId="20360"/>
    <cellStyle name="Normal 6 4 2 4 6 2" xfId="43612"/>
    <cellStyle name="Normal 6 4 2 4 7" xfId="43597"/>
    <cellStyle name="Normal 6 4 2 4_Sheet3" xfId="20361"/>
    <cellStyle name="Normal 6 4 2 5" xfId="20362"/>
    <cellStyle name="Normal 6 4 2 5 2" xfId="20363"/>
    <cellStyle name="Normal 6 4 2 5 2 2" xfId="20364"/>
    <cellStyle name="Normal 6 4 2 5 2 2 2" xfId="43615"/>
    <cellStyle name="Normal 6 4 2 5 2 3" xfId="43614"/>
    <cellStyle name="Normal 6 4 2 5 2_Sheet3" xfId="20365"/>
    <cellStyle name="Normal 6 4 2 5 3" xfId="20366"/>
    <cellStyle name="Normal 6 4 2 5 3 2" xfId="43617"/>
    <cellStyle name="Normal 6 4 2 5 3 3" xfId="43616"/>
    <cellStyle name="Normal 6 4 2 5 4" xfId="20367"/>
    <cellStyle name="Normal 6 4 2 5 4 2" xfId="43619"/>
    <cellStyle name="Normal 6 4 2 5 4 3" xfId="43618"/>
    <cellStyle name="Normal 6 4 2 5 5" xfId="20368"/>
    <cellStyle name="Normal 6 4 2 5 5 2" xfId="43620"/>
    <cellStyle name="Normal 6 4 2 5 6" xfId="43613"/>
    <cellStyle name="Normal 6 4 2 5_Sheet3" xfId="20369"/>
    <cellStyle name="Normal 6 4 2 6" xfId="20370"/>
    <cellStyle name="Normal 6 4 2 6 2" xfId="20371"/>
    <cellStyle name="Normal 6 4 2 6 2 2" xfId="43622"/>
    <cellStyle name="Normal 6 4 2 6 3" xfId="43621"/>
    <cellStyle name="Normal 6 4 2 6_Sheet3" xfId="20372"/>
    <cellStyle name="Normal 6 4 2 7" xfId="20373"/>
    <cellStyle name="Normal 6 4 2 7 2" xfId="43624"/>
    <cellStyle name="Normal 6 4 2 7 3" xfId="43623"/>
    <cellStyle name="Normal 6 4 2 8" xfId="20374"/>
    <cellStyle name="Normal 6 4 2 8 2" xfId="43626"/>
    <cellStyle name="Normal 6 4 2 8 3" xfId="43625"/>
    <cellStyle name="Normal 6 4 2 9" xfId="20375"/>
    <cellStyle name="Normal 6 4 2 9 2" xfId="43627"/>
    <cellStyle name="Normal 6 4 2_Sheet3" xfId="20376"/>
    <cellStyle name="Normal 6 4 3" xfId="20377"/>
    <cellStyle name="Normal 6 4 3 10" xfId="43628"/>
    <cellStyle name="Normal 6 4 3 2" xfId="20378"/>
    <cellStyle name="Normal 6 4 3 2 2" xfId="20379"/>
    <cellStyle name="Normal 6 4 3 2 2 2" xfId="20380"/>
    <cellStyle name="Normal 6 4 3 2 2 2 2" xfId="20381"/>
    <cellStyle name="Normal 6 4 3 2 2 2 2 2" xfId="43632"/>
    <cellStyle name="Normal 6 4 3 2 2 2 3" xfId="43631"/>
    <cellStyle name="Normal 6 4 3 2 2 2_Sheet3" xfId="20382"/>
    <cellStyle name="Normal 6 4 3 2 2 3" xfId="20383"/>
    <cellStyle name="Normal 6 4 3 2 2 3 2" xfId="43634"/>
    <cellStyle name="Normal 6 4 3 2 2 3 3" xfId="43633"/>
    <cellStyle name="Normal 6 4 3 2 2 4" xfId="20384"/>
    <cellStyle name="Normal 6 4 3 2 2 4 2" xfId="43636"/>
    <cellStyle name="Normal 6 4 3 2 2 4 3" xfId="43635"/>
    <cellStyle name="Normal 6 4 3 2 2 5" xfId="20385"/>
    <cellStyle name="Normal 6 4 3 2 2 5 2" xfId="43637"/>
    <cellStyle name="Normal 6 4 3 2 2 6" xfId="43630"/>
    <cellStyle name="Normal 6 4 3 2 2_Sheet3" xfId="20386"/>
    <cellStyle name="Normal 6 4 3 2 3" xfId="20387"/>
    <cellStyle name="Normal 6 4 3 2 3 2" xfId="20388"/>
    <cellStyle name="Normal 6 4 3 2 3 2 2" xfId="43639"/>
    <cellStyle name="Normal 6 4 3 2 3 3" xfId="43638"/>
    <cellStyle name="Normal 6 4 3 2 3_Sheet3" xfId="20389"/>
    <cellStyle name="Normal 6 4 3 2 4" xfId="20390"/>
    <cellStyle name="Normal 6 4 3 2 4 2" xfId="43641"/>
    <cellStyle name="Normal 6 4 3 2 4 3" xfId="43640"/>
    <cellStyle name="Normal 6 4 3 2 5" xfId="20391"/>
    <cellStyle name="Normal 6 4 3 2 5 2" xfId="43643"/>
    <cellStyle name="Normal 6 4 3 2 5 3" xfId="43642"/>
    <cellStyle name="Normal 6 4 3 2 6" xfId="20392"/>
    <cellStyle name="Normal 6 4 3 2 6 2" xfId="43644"/>
    <cellStyle name="Normal 6 4 3 2 7" xfId="43629"/>
    <cellStyle name="Normal 6 4 3 2_Sheet3" xfId="20393"/>
    <cellStyle name="Normal 6 4 3 3" xfId="20394"/>
    <cellStyle name="Normal 6 4 3 3 2" xfId="20395"/>
    <cellStyle name="Normal 6 4 3 3 2 2" xfId="20396"/>
    <cellStyle name="Normal 6 4 3 3 2 2 2" xfId="20397"/>
    <cellStyle name="Normal 6 4 3 3 2 2 2 2" xfId="43648"/>
    <cellStyle name="Normal 6 4 3 3 2 2 3" xfId="43647"/>
    <cellStyle name="Normal 6 4 3 3 2 2_Sheet3" xfId="20398"/>
    <cellStyle name="Normal 6 4 3 3 2 3" xfId="20399"/>
    <cellStyle name="Normal 6 4 3 3 2 3 2" xfId="43650"/>
    <cellStyle name="Normal 6 4 3 3 2 3 3" xfId="43649"/>
    <cellStyle name="Normal 6 4 3 3 2 4" xfId="20400"/>
    <cellStyle name="Normal 6 4 3 3 2 4 2" xfId="43652"/>
    <cellStyle name="Normal 6 4 3 3 2 4 3" xfId="43651"/>
    <cellStyle name="Normal 6 4 3 3 2 5" xfId="20401"/>
    <cellStyle name="Normal 6 4 3 3 2 5 2" xfId="43653"/>
    <cellStyle name="Normal 6 4 3 3 2 6" xfId="43646"/>
    <cellStyle name="Normal 6 4 3 3 2_Sheet3" xfId="20402"/>
    <cellStyle name="Normal 6 4 3 3 3" xfId="20403"/>
    <cellStyle name="Normal 6 4 3 3 3 2" xfId="20404"/>
    <cellStyle name="Normal 6 4 3 3 3 2 2" xfId="43655"/>
    <cellStyle name="Normal 6 4 3 3 3 3" xfId="43654"/>
    <cellStyle name="Normal 6 4 3 3 3_Sheet3" xfId="20405"/>
    <cellStyle name="Normal 6 4 3 3 4" xfId="20406"/>
    <cellStyle name="Normal 6 4 3 3 4 2" xfId="43657"/>
    <cellStyle name="Normal 6 4 3 3 4 3" xfId="43656"/>
    <cellStyle name="Normal 6 4 3 3 5" xfId="20407"/>
    <cellStyle name="Normal 6 4 3 3 5 2" xfId="43659"/>
    <cellStyle name="Normal 6 4 3 3 5 3" xfId="43658"/>
    <cellStyle name="Normal 6 4 3 3 6" xfId="20408"/>
    <cellStyle name="Normal 6 4 3 3 6 2" xfId="43660"/>
    <cellStyle name="Normal 6 4 3 3 7" xfId="43645"/>
    <cellStyle name="Normal 6 4 3 3_Sheet3" xfId="20409"/>
    <cellStyle name="Normal 6 4 3 4" xfId="20410"/>
    <cellStyle name="Normal 6 4 3 4 2" xfId="20411"/>
    <cellStyle name="Normal 6 4 3 4 2 2" xfId="20412"/>
    <cellStyle name="Normal 6 4 3 4 2 2 2" xfId="20413"/>
    <cellStyle name="Normal 6 4 3 4 2 2 2 2" xfId="43664"/>
    <cellStyle name="Normal 6 4 3 4 2 2 3" xfId="43663"/>
    <cellStyle name="Normal 6 4 3 4 2 2_Sheet3" xfId="20414"/>
    <cellStyle name="Normal 6 4 3 4 2 3" xfId="20415"/>
    <cellStyle name="Normal 6 4 3 4 2 3 2" xfId="43666"/>
    <cellStyle name="Normal 6 4 3 4 2 3 3" xfId="43665"/>
    <cellStyle name="Normal 6 4 3 4 2 4" xfId="20416"/>
    <cellStyle name="Normal 6 4 3 4 2 4 2" xfId="43668"/>
    <cellStyle name="Normal 6 4 3 4 2 4 3" xfId="43667"/>
    <cellStyle name="Normal 6 4 3 4 2 5" xfId="20417"/>
    <cellStyle name="Normal 6 4 3 4 2 5 2" xfId="43669"/>
    <cellStyle name="Normal 6 4 3 4 2 6" xfId="43662"/>
    <cellStyle name="Normal 6 4 3 4 2_Sheet3" xfId="20418"/>
    <cellStyle name="Normal 6 4 3 4 3" xfId="20419"/>
    <cellStyle name="Normal 6 4 3 4 3 2" xfId="20420"/>
    <cellStyle name="Normal 6 4 3 4 3 2 2" xfId="43671"/>
    <cellStyle name="Normal 6 4 3 4 3 3" xfId="43670"/>
    <cellStyle name="Normal 6 4 3 4 3_Sheet3" xfId="20421"/>
    <cellStyle name="Normal 6 4 3 4 4" xfId="20422"/>
    <cellStyle name="Normal 6 4 3 4 4 2" xfId="43673"/>
    <cellStyle name="Normal 6 4 3 4 4 3" xfId="43672"/>
    <cellStyle name="Normal 6 4 3 4 5" xfId="20423"/>
    <cellStyle name="Normal 6 4 3 4 5 2" xfId="43675"/>
    <cellStyle name="Normal 6 4 3 4 5 3" xfId="43674"/>
    <cellStyle name="Normal 6 4 3 4 6" xfId="20424"/>
    <cellStyle name="Normal 6 4 3 4 6 2" xfId="43676"/>
    <cellStyle name="Normal 6 4 3 4 7" xfId="43661"/>
    <cellStyle name="Normal 6 4 3 4_Sheet3" xfId="20425"/>
    <cellStyle name="Normal 6 4 3 5" xfId="20426"/>
    <cellStyle name="Normal 6 4 3 5 2" xfId="20427"/>
    <cellStyle name="Normal 6 4 3 5 2 2" xfId="20428"/>
    <cellStyle name="Normal 6 4 3 5 2 2 2" xfId="43679"/>
    <cellStyle name="Normal 6 4 3 5 2 3" xfId="43678"/>
    <cellStyle name="Normal 6 4 3 5 2_Sheet3" xfId="20429"/>
    <cellStyle name="Normal 6 4 3 5 3" xfId="20430"/>
    <cellStyle name="Normal 6 4 3 5 3 2" xfId="43681"/>
    <cellStyle name="Normal 6 4 3 5 3 3" xfId="43680"/>
    <cellStyle name="Normal 6 4 3 5 4" xfId="20431"/>
    <cellStyle name="Normal 6 4 3 5 4 2" xfId="43683"/>
    <cellStyle name="Normal 6 4 3 5 4 3" xfId="43682"/>
    <cellStyle name="Normal 6 4 3 5 5" xfId="20432"/>
    <cellStyle name="Normal 6 4 3 5 5 2" xfId="43684"/>
    <cellStyle name="Normal 6 4 3 5 6" xfId="43677"/>
    <cellStyle name="Normal 6 4 3 5_Sheet3" xfId="20433"/>
    <cellStyle name="Normal 6 4 3 6" xfId="20434"/>
    <cellStyle name="Normal 6 4 3 6 2" xfId="20435"/>
    <cellStyle name="Normal 6 4 3 6 2 2" xfId="43686"/>
    <cellStyle name="Normal 6 4 3 6 3" xfId="43685"/>
    <cellStyle name="Normal 6 4 3 6_Sheet3" xfId="20436"/>
    <cellStyle name="Normal 6 4 3 7" xfId="20437"/>
    <cellStyle name="Normal 6 4 3 7 2" xfId="43688"/>
    <cellStyle name="Normal 6 4 3 7 3" xfId="43687"/>
    <cellStyle name="Normal 6 4 3 8" xfId="20438"/>
    <cellStyle name="Normal 6 4 3 8 2" xfId="43690"/>
    <cellStyle name="Normal 6 4 3 8 3" xfId="43689"/>
    <cellStyle name="Normal 6 4 3 9" xfId="20439"/>
    <cellStyle name="Normal 6 4 3 9 2" xfId="43691"/>
    <cellStyle name="Normal 6 4 3_Sheet3" xfId="20440"/>
    <cellStyle name="Normal 6 4 4" xfId="20441"/>
    <cellStyle name="Normal 6 4 4 10" xfId="43692"/>
    <cellStyle name="Normal 6 4 4 2" xfId="20442"/>
    <cellStyle name="Normal 6 4 4 2 2" xfId="20443"/>
    <cellStyle name="Normal 6 4 4 2 2 2" xfId="20444"/>
    <cellStyle name="Normal 6 4 4 2 2 2 2" xfId="20445"/>
    <cellStyle name="Normal 6 4 4 2 2 2 2 2" xfId="43696"/>
    <cellStyle name="Normal 6 4 4 2 2 2 3" xfId="43695"/>
    <cellStyle name="Normal 6 4 4 2 2 2_Sheet3" xfId="20446"/>
    <cellStyle name="Normal 6 4 4 2 2 3" xfId="20447"/>
    <cellStyle name="Normal 6 4 4 2 2 3 2" xfId="43698"/>
    <cellStyle name="Normal 6 4 4 2 2 3 3" xfId="43697"/>
    <cellStyle name="Normal 6 4 4 2 2 4" xfId="20448"/>
    <cellStyle name="Normal 6 4 4 2 2 4 2" xfId="43700"/>
    <cellStyle name="Normal 6 4 4 2 2 4 3" xfId="43699"/>
    <cellStyle name="Normal 6 4 4 2 2 5" xfId="20449"/>
    <cellStyle name="Normal 6 4 4 2 2 5 2" xfId="43701"/>
    <cellStyle name="Normal 6 4 4 2 2 6" xfId="43694"/>
    <cellStyle name="Normal 6 4 4 2 2_Sheet3" xfId="20450"/>
    <cellStyle name="Normal 6 4 4 2 3" xfId="20451"/>
    <cellStyle name="Normal 6 4 4 2 3 2" xfId="20452"/>
    <cellStyle name="Normal 6 4 4 2 3 2 2" xfId="43703"/>
    <cellStyle name="Normal 6 4 4 2 3 3" xfId="43702"/>
    <cellStyle name="Normal 6 4 4 2 3_Sheet3" xfId="20453"/>
    <cellStyle name="Normal 6 4 4 2 4" xfId="20454"/>
    <cellStyle name="Normal 6 4 4 2 4 2" xfId="43705"/>
    <cellStyle name="Normal 6 4 4 2 4 3" xfId="43704"/>
    <cellStyle name="Normal 6 4 4 2 5" xfId="20455"/>
    <cellStyle name="Normal 6 4 4 2 5 2" xfId="43707"/>
    <cellStyle name="Normal 6 4 4 2 5 3" xfId="43706"/>
    <cellStyle name="Normal 6 4 4 2 6" xfId="20456"/>
    <cellStyle name="Normal 6 4 4 2 6 2" xfId="43708"/>
    <cellStyle name="Normal 6 4 4 2 7" xfId="43693"/>
    <cellStyle name="Normal 6 4 4 2_Sheet3" xfId="20457"/>
    <cellStyle name="Normal 6 4 4 3" xfId="20458"/>
    <cellStyle name="Normal 6 4 4 3 2" xfId="20459"/>
    <cellStyle name="Normal 6 4 4 3 2 2" xfId="20460"/>
    <cellStyle name="Normal 6 4 4 3 2 2 2" xfId="20461"/>
    <cellStyle name="Normal 6 4 4 3 2 2 2 2" xfId="43712"/>
    <cellStyle name="Normal 6 4 4 3 2 2 3" xfId="43711"/>
    <cellStyle name="Normal 6 4 4 3 2 2_Sheet3" xfId="20462"/>
    <cellStyle name="Normal 6 4 4 3 2 3" xfId="20463"/>
    <cellStyle name="Normal 6 4 4 3 2 3 2" xfId="43714"/>
    <cellStyle name="Normal 6 4 4 3 2 3 3" xfId="43713"/>
    <cellStyle name="Normal 6 4 4 3 2 4" xfId="20464"/>
    <cellStyle name="Normal 6 4 4 3 2 4 2" xfId="43716"/>
    <cellStyle name="Normal 6 4 4 3 2 4 3" xfId="43715"/>
    <cellStyle name="Normal 6 4 4 3 2 5" xfId="20465"/>
    <cellStyle name="Normal 6 4 4 3 2 5 2" xfId="43717"/>
    <cellStyle name="Normal 6 4 4 3 2 6" xfId="43710"/>
    <cellStyle name="Normal 6 4 4 3 2_Sheet3" xfId="20466"/>
    <cellStyle name="Normal 6 4 4 3 3" xfId="20467"/>
    <cellStyle name="Normal 6 4 4 3 3 2" xfId="20468"/>
    <cellStyle name="Normal 6 4 4 3 3 2 2" xfId="43719"/>
    <cellStyle name="Normal 6 4 4 3 3 3" xfId="43718"/>
    <cellStyle name="Normal 6 4 4 3 3_Sheet3" xfId="20469"/>
    <cellStyle name="Normal 6 4 4 3 4" xfId="20470"/>
    <cellStyle name="Normal 6 4 4 3 4 2" xfId="43721"/>
    <cellStyle name="Normal 6 4 4 3 4 3" xfId="43720"/>
    <cellStyle name="Normal 6 4 4 3 5" xfId="20471"/>
    <cellStyle name="Normal 6 4 4 3 5 2" xfId="43723"/>
    <cellStyle name="Normal 6 4 4 3 5 3" xfId="43722"/>
    <cellStyle name="Normal 6 4 4 3 6" xfId="20472"/>
    <cellStyle name="Normal 6 4 4 3 6 2" xfId="43724"/>
    <cellStyle name="Normal 6 4 4 3 7" xfId="43709"/>
    <cellStyle name="Normal 6 4 4 3_Sheet3" xfId="20473"/>
    <cellStyle name="Normal 6 4 4 4" xfId="20474"/>
    <cellStyle name="Normal 6 4 4 4 2" xfId="20475"/>
    <cellStyle name="Normal 6 4 4 4 2 2" xfId="20476"/>
    <cellStyle name="Normal 6 4 4 4 2 2 2" xfId="20477"/>
    <cellStyle name="Normal 6 4 4 4 2 2 2 2" xfId="43728"/>
    <cellStyle name="Normal 6 4 4 4 2 2 3" xfId="43727"/>
    <cellStyle name="Normal 6 4 4 4 2 2_Sheet3" xfId="20478"/>
    <cellStyle name="Normal 6 4 4 4 2 3" xfId="20479"/>
    <cellStyle name="Normal 6 4 4 4 2 3 2" xfId="43730"/>
    <cellStyle name="Normal 6 4 4 4 2 3 3" xfId="43729"/>
    <cellStyle name="Normal 6 4 4 4 2 4" xfId="20480"/>
    <cellStyle name="Normal 6 4 4 4 2 4 2" xfId="43732"/>
    <cellStyle name="Normal 6 4 4 4 2 4 3" xfId="43731"/>
    <cellStyle name="Normal 6 4 4 4 2 5" xfId="20481"/>
    <cellStyle name="Normal 6 4 4 4 2 5 2" xfId="43733"/>
    <cellStyle name="Normal 6 4 4 4 2 6" xfId="43726"/>
    <cellStyle name="Normal 6 4 4 4 2_Sheet3" xfId="20482"/>
    <cellStyle name="Normal 6 4 4 4 3" xfId="20483"/>
    <cellStyle name="Normal 6 4 4 4 3 2" xfId="20484"/>
    <cellStyle name="Normal 6 4 4 4 3 2 2" xfId="43735"/>
    <cellStyle name="Normal 6 4 4 4 3 3" xfId="43734"/>
    <cellStyle name="Normal 6 4 4 4 3_Sheet3" xfId="20485"/>
    <cellStyle name="Normal 6 4 4 4 4" xfId="20486"/>
    <cellStyle name="Normal 6 4 4 4 4 2" xfId="43737"/>
    <cellStyle name="Normal 6 4 4 4 4 3" xfId="43736"/>
    <cellStyle name="Normal 6 4 4 4 5" xfId="20487"/>
    <cellStyle name="Normal 6 4 4 4 5 2" xfId="43739"/>
    <cellStyle name="Normal 6 4 4 4 5 3" xfId="43738"/>
    <cellStyle name="Normal 6 4 4 4 6" xfId="20488"/>
    <cellStyle name="Normal 6 4 4 4 6 2" xfId="43740"/>
    <cellStyle name="Normal 6 4 4 4 7" xfId="43725"/>
    <cellStyle name="Normal 6 4 4 4_Sheet3" xfId="20489"/>
    <cellStyle name="Normal 6 4 4 5" xfId="20490"/>
    <cellStyle name="Normal 6 4 4 5 2" xfId="20491"/>
    <cellStyle name="Normal 6 4 4 5 2 2" xfId="20492"/>
    <cellStyle name="Normal 6 4 4 5 2 2 2" xfId="43743"/>
    <cellStyle name="Normal 6 4 4 5 2 3" xfId="43742"/>
    <cellStyle name="Normal 6 4 4 5 2_Sheet3" xfId="20493"/>
    <cellStyle name="Normal 6 4 4 5 3" xfId="20494"/>
    <cellStyle name="Normal 6 4 4 5 3 2" xfId="43745"/>
    <cellStyle name="Normal 6 4 4 5 3 3" xfId="43744"/>
    <cellStyle name="Normal 6 4 4 5 4" xfId="20495"/>
    <cellStyle name="Normal 6 4 4 5 4 2" xfId="43747"/>
    <cellStyle name="Normal 6 4 4 5 4 3" xfId="43746"/>
    <cellStyle name="Normal 6 4 4 5 5" xfId="20496"/>
    <cellStyle name="Normal 6 4 4 5 5 2" xfId="43748"/>
    <cellStyle name="Normal 6 4 4 5 6" xfId="43741"/>
    <cellStyle name="Normal 6 4 4 5_Sheet3" xfId="20497"/>
    <cellStyle name="Normal 6 4 4 6" xfId="20498"/>
    <cellStyle name="Normal 6 4 4 6 2" xfId="20499"/>
    <cellStyle name="Normal 6 4 4 6 2 2" xfId="43750"/>
    <cellStyle name="Normal 6 4 4 6 3" xfId="43749"/>
    <cellStyle name="Normal 6 4 4 6_Sheet3" xfId="20500"/>
    <cellStyle name="Normal 6 4 4 7" xfId="20501"/>
    <cellStyle name="Normal 6 4 4 7 2" xfId="43752"/>
    <cellStyle name="Normal 6 4 4 7 3" xfId="43751"/>
    <cellStyle name="Normal 6 4 4 8" xfId="20502"/>
    <cellStyle name="Normal 6 4 4 8 2" xfId="43754"/>
    <cellStyle name="Normal 6 4 4 8 3" xfId="43753"/>
    <cellStyle name="Normal 6 4 4 9" xfId="20503"/>
    <cellStyle name="Normal 6 4 4 9 2" xfId="43755"/>
    <cellStyle name="Normal 6 4 4_Sheet3" xfId="20504"/>
    <cellStyle name="Normal 6 4 5" xfId="20505"/>
    <cellStyle name="Normal 6 4 5 10" xfId="43756"/>
    <cellStyle name="Normal 6 4 5 2" xfId="20506"/>
    <cellStyle name="Normal 6 4 5 2 2" xfId="20507"/>
    <cellStyle name="Normal 6 4 5 2 2 2" xfId="20508"/>
    <cellStyle name="Normal 6 4 5 2 2 2 2" xfId="20509"/>
    <cellStyle name="Normal 6 4 5 2 2 2 2 2" xfId="43760"/>
    <cellStyle name="Normal 6 4 5 2 2 2 3" xfId="43759"/>
    <cellStyle name="Normal 6 4 5 2 2 2_Sheet3" xfId="20510"/>
    <cellStyle name="Normal 6 4 5 2 2 3" xfId="20511"/>
    <cellStyle name="Normal 6 4 5 2 2 3 2" xfId="43762"/>
    <cellStyle name="Normal 6 4 5 2 2 3 3" xfId="43761"/>
    <cellStyle name="Normal 6 4 5 2 2 4" xfId="20512"/>
    <cellStyle name="Normal 6 4 5 2 2 4 2" xfId="43764"/>
    <cellStyle name="Normal 6 4 5 2 2 4 3" xfId="43763"/>
    <cellStyle name="Normal 6 4 5 2 2 5" xfId="20513"/>
    <cellStyle name="Normal 6 4 5 2 2 5 2" xfId="43765"/>
    <cellStyle name="Normal 6 4 5 2 2 6" xfId="43758"/>
    <cellStyle name="Normal 6 4 5 2 2_Sheet3" xfId="20514"/>
    <cellStyle name="Normal 6 4 5 2 3" xfId="20515"/>
    <cellStyle name="Normal 6 4 5 2 3 2" xfId="20516"/>
    <cellStyle name="Normal 6 4 5 2 3 2 2" xfId="43767"/>
    <cellStyle name="Normal 6 4 5 2 3 3" xfId="43766"/>
    <cellStyle name="Normal 6 4 5 2 3_Sheet3" xfId="20517"/>
    <cellStyle name="Normal 6 4 5 2 4" xfId="20518"/>
    <cellStyle name="Normal 6 4 5 2 4 2" xfId="43769"/>
    <cellStyle name="Normal 6 4 5 2 4 3" xfId="43768"/>
    <cellStyle name="Normal 6 4 5 2 5" xfId="20519"/>
    <cellStyle name="Normal 6 4 5 2 5 2" xfId="43771"/>
    <cellStyle name="Normal 6 4 5 2 5 3" xfId="43770"/>
    <cellStyle name="Normal 6 4 5 2 6" xfId="20520"/>
    <cellStyle name="Normal 6 4 5 2 6 2" xfId="43772"/>
    <cellStyle name="Normal 6 4 5 2 7" xfId="43757"/>
    <cellStyle name="Normal 6 4 5 2_Sheet3" xfId="20521"/>
    <cellStyle name="Normal 6 4 5 3" xfId="20522"/>
    <cellStyle name="Normal 6 4 5 3 2" xfId="20523"/>
    <cellStyle name="Normal 6 4 5 3 2 2" xfId="20524"/>
    <cellStyle name="Normal 6 4 5 3 2 2 2" xfId="20525"/>
    <cellStyle name="Normal 6 4 5 3 2 2 2 2" xfId="43776"/>
    <cellStyle name="Normal 6 4 5 3 2 2 3" xfId="43775"/>
    <cellStyle name="Normal 6 4 5 3 2 2_Sheet3" xfId="20526"/>
    <cellStyle name="Normal 6 4 5 3 2 3" xfId="20527"/>
    <cellStyle name="Normal 6 4 5 3 2 3 2" xfId="43778"/>
    <cellStyle name="Normal 6 4 5 3 2 3 3" xfId="43777"/>
    <cellStyle name="Normal 6 4 5 3 2 4" xfId="20528"/>
    <cellStyle name="Normal 6 4 5 3 2 4 2" xfId="43780"/>
    <cellStyle name="Normal 6 4 5 3 2 4 3" xfId="43779"/>
    <cellStyle name="Normal 6 4 5 3 2 5" xfId="20529"/>
    <cellStyle name="Normal 6 4 5 3 2 5 2" xfId="43781"/>
    <cellStyle name="Normal 6 4 5 3 2 6" xfId="43774"/>
    <cellStyle name="Normal 6 4 5 3 2_Sheet3" xfId="20530"/>
    <cellStyle name="Normal 6 4 5 3 3" xfId="20531"/>
    <cellStyle name="Normal 6 4 5 3 3 2" xfId="20532"/>
    <cellStyle name="Normal 6 4 5 3 3 2 2" xfId="43783"/>
    <cellStyle name="Normal 6 4 5 3 3 3" xfId="43782"/>
    <cellStyle name="Normal 6 4 5 3 3_Sheet3" xfId="20533"/>
    <cellStyle name="Normal 6 4 5 3 4" xfId="20534"/>
    <cellStyle name="Normal 6 4 5 3 4 2" xfId="43785"/>
    <cellStyle name="Normal 6 4 5 3 4 3" xfId="43784"/>
    <cellStyle name="Normal 6 4 5 3 5" xfId="20535"/>
    <cellStyle name="Normal 6 4 5 3 5 2" xfId="43787"/>
    <cellStyle name="Normal 6 4 5 3 5 3" xfId="43786"/>
    <cellStyle name="Normal 6 4 5 3 6" xfId="20536"/>
    <cellStyle name="Normal 6 4 5 3 6 2" xfId="43788"/>
    <cellStyle name="Normal 6 4 5 3 7" xfId="43773"/>
    <cellStyle name="Normal 6 4 5 3_Sheet3" xfId="20537"/>
    <cellStyle name="Normal 6 4 5 4" xfId="20538"/>
    <cellStyle name="Normal 6 4 5 4 2" xfId="20539"/>
    <cellStyle name="Normal 6 4 5 4 2 2" xfId="20540"/>
    <cellStyle name="Normal 6 4 5 4 2 2 2" xfId="20541"/>
    <cellStyle name="Normal 6 4 5 4 2 2 2 2" xfId="43792"/>
    <cellStyle name="Normal 6 4 5 4 2 2 3" xfId="43791"/>
    <cellStyle name="Normal 6 4 5 4 2 2_Sheet3" xfId="20542"/>
    <cellStyle name="Normal 6 4 5 4 2 3" xfId="20543"/>
    <cellStyle name="Normal 6 4 5 4 2 3 2" xfId="43794"/>
    <cellStyle name="Normal 6 4 5 4 2 3 3" xfId="43793"/>
    <cellStyle name="Normal 6 4 5 4 2 4" xfId="20544"/>
    <cellStyle name="Normal 6 4 5 4 2 4 2" xfId="43796"/>
    <cellStyle name="Normal 6 4 5 4 2 4 3" xfId="43795"/>
    <cellStyle name="Normal 6 4 5 4 2 5" xfId="20545"/>
    <cellStyle name="Normal 6 4 5 4 2 5 2" xfId="43797"/>
    <cellStyle name="Normal 6 4 5 4 2 6" xfId="43790"/>
    <cellStyle name="Normal 6 4 5 4 2_Sheet3" xfId="20546"/>
    <cellStyle name="Normal 6 4 5 4 3" xfId="20547"/>
    <cellStyle name="Normal 6 4 5 4 3 2" xfId="20548"/>
    <cellStyle name="Normal 6 4 5 4 3 2 2" xfId="43799"/>
    <cellStyle name="Normal 6 4 5 4 3 3" xfId="43798"/>
    <cellStyle name="Normal 6 4 5 4 3_Sheet3" xfId="20549"/>
    <cellStyle name="Normal 6 4 5 4 4" xfId="20550"/>
    <cellStyle name="Normal 6 4 5 4 4 2" xfId="43801"/>
    <cellStyle name="Normal 6 4 5 4 4 3" xfId="43800"/>
    <cellStyle name="Normal 6 4 5 4 5" xfId="20551"/>
    <cellStyle name="Normal 6 4 5 4 5 2" xfId="43803"/>
    <cellStyle name="Normal 6 4 5 4 5 3" xfId="43802"/>
    <cellStyle name="Normal 6 4 5 4 6" xfId="20552"/>
    <cellStyle name="Normal 6 4 5 4 6 2" xfId="43804"/>
    <cellStyle name="Normal 6 4 5 4 7" xfId="43789"/>
    <cellStyle name="Normal 6 4 5 4_Sheet3" xfId="20553"/>
    <cellStyle name="Normal 6 4 5 5" xfId="20554"/>
    <cellStyle name="Normal 6 4 5 5 2" xfId="20555"/>
    <cellStyle name="Normal 6 4 5 5 2 2" xfId="20556"/>
    <cellStyle name="Normal 6 4 5 5 2 2 2" xfId="43807"/>
    <cellStyle name="Normal 6 4 5 5 2 3" xfId="43806"/>
    <cellStyle name="Normal 6 4 5 5 2_Sheet3" xfId="20557"/>
    <cellStyle name="Normal 6 4 5 5 3" xfId="20558"/>
    <cellStyle name="Normal 6 4 5 5 3 2" xfId="43809"/>
    <cellStyle name="Normal 6 4 5 5 3 3" xfId="43808"/>
    <cellStyle name="Normal 6 4 5 5 4" xfId="20559"/>
    <cellStyle name="Normal 6 4 5 5 4 2" xfId="43811"/>
    <cellStyle name="Normal 6 4 5 5 4 3" xfId="43810"/>
    <cellStyle name="Normal 6 4 5 5 5" xfId="20560"/>
    <cellStyle name="Normal 6 4 5 5 5 2" xfId="43812"/>
    <cellStyle name="Normal 6 4 5 5 6" xfId="43805"/>
    <cellStyle name="Normal 6 4 5 5_Sheet3" xfId="20561"/>
    <cellStyle name="Normal 6 4 5 6" xfId="20562"/>
    <cellStyle name="Normal 6 4 5 6 2" xfId="20563"/>
    <cellStyle name="Normal 6 4 5 6 2 2" xfId="43814"/>
    <cellStyle name="Normal 6 4 5 6 3" xfId="43813"/>
    <cellStyle name="Normal 6 4 5 6_Sheet3" xfId="20564"/>
    <cellStyle name="Normal 6 4 5 7" xfId="20565"/>
    <cellStyle name="Normal 6 4 5 7 2" xfId="43816"/>
    <cellStyle name="Normal 6 4 5 7 3" xfId="43815"/>
    <cellStyle name="Normal 6 4 5 8" xfId="20566"/>
    <cellStyle name="Normal 6 4 5 8 2" xfId="43818"/>
    <cellStyle name="Normal 6 4 5 8 3" xfId="43817"/>
    <cellStyle name="Normal 6 4 5 9" xfId="20567"/>
    <cellStyle name="Normal 6 4 5 9 2" xfId="43819"/>
    <cellStyle name="Normal 6 4 5_Sheet3" xfId="20568"/>
    <cellStyle name="Normal 6 4 6" xfId="20569"/>
    <cellStyle name="Normal 6 4 6 10" xfId="43820"/>
    <cellStyle name="Normal 6 4 6 2" xfId="20570"/>
    <cellStyle name="Normal 6 4 6 2 2" xfId="20571"/>
    <cellStyle name="Normal 6 4 6 2 2 2" xfId="20572"/>
    <cellStyle name="Normal 6 4 6 2 2 2 2" xfId="20573"/>
    <cellStyle name="Normal 6 4 6 2 2 2 2 2" xfId="43824"/>
    <cellStyle name="Normal 6 4 6 2 2 2 3" xfId="43823"/>
    <cellStyle name="Normal 6 4 6 2 2 2_Sheet3" xfId="20574"/>
    <cellStyle name="Normal 6 4 6 2 2 3" xfId="20575"/>
    <cellStyle name="Normal 6 4 6 2 2 3 2" xfId="43826"/>
    <cellStyle name="Normal 6 4 6 2 2 3 3" xfId="43825"/>
    <cellStyle name="Normal 6 4 6 2 2 4" xfId="20576"/>
    <cellStyle name="Normal 6 4 6 2 2 4 2" xfId="43828"/>
    <cellStyle name="Normal 6 4 6 2 2 4 3" xfId="43827"/>
    <cellStyle name="Normal 6 4 6 2 2 5" xfId="20577"/>
    <cellStyle name="Normal 6 4 6 2 2 5 2" xfId="43829"/>
    <cellStyle name="Normal 6 4 6 2 2 6" xfId="43822"/>
    <cellStyle name="Normal 6 4 6 2 2_Sheet3" xfId="20578"/>
    <cellStyle name="Normal 6 4 6 2 3" xfId="20579"/>
    <cellStyle name="Normal 6 4 6 2 3 2" xfId="20580"/>
    <cellStyle name="Normal 6 4 6 2 3 2 2" xfId="43831"/>
    <cellStyle name="Normal 6 4 6 2 3 3" xfId="43830"/>
    <cellStyle name="Normal 6 4 6 2 3_Sheet3" xfId="20581"/>
    <cellStyle name="Normal 6 4 6 2 4" xfId="20582"/>
    <cellStyle name="Normal 6 4 6 2 4 2" xfId="43833"/>
    <cellStyle name="Normal 6 4 6 2 4 3" xfId="43832"/>
    <cellStyle name="Normal 6 4 6 2 5" xfId="20583"/>
    <cellStyle name="Normal 6 4 6 2 5 2" xfId="43835"/>
    <cellStyle name="Normal 6 4 6 2 5 3" xfId="43834"/>
    <cellStyle name="Normal 6 4 6 2 6" xfId="20584"/>
    <cellStyle name="Normal 6 4 6 2 6 2" xfId="43836"/>
    <cellStyle name="Normal 6 4 6 2 7" xfId="43821"/>
    <cellStyle name="Normal 6 4 6 2_Sheet3" xfId="20585"/>
    <cellStyle name="Normal 6 4 6 3" xfId="20586"/>
    <cellStyle name="Normal 6 4 6 3 2" xfId="20587"/>
    <cellStyle name="Normal 6 4 6 3 2 2" xfId="20588"/>
    <cellStyle name="Normal 6 4 6 3 2 2 2" xfId="20589"/>
    <cellStyle name="Normal 6 4 6 3 2 2 2 2" xfId="43840"/>
    <cellStyle name="Normal 6 4 6 3 2 2 3" xfId="43839"/>
    <cellStyle name="Normal 6 4 6 3 2 2_Sheet3" xfId="20590"/>
    <cellStyle name="Normal 6 4 6 3 2 3" xfId="20591"/>
    <cellStyle name="Normal 6 4 6 3 2 3 2" xfId="43842"/>
    <cellStyle name="Normal 6 4 6 3 2 3 3" xfId="43841"/>
    <cellStyle name="Normal 6 4 6 3 2 4" xfId="20592"/>
    <cellStyle name="Normal 6 4 6 3 2 4 2" xfId="43844"/>
    <cellStyle name="Normal 6 4 6 3 2 4 3" xfId="43843"/>
    <cellStyle name="Normal 6 4 6 3 2 5" xfId="20593"/>
    <cellStyle name="Normal 6 4 6 3 2 5 2" xfId="43845"/>
    <cellStyle name="Normal 6 4 6 3 2 6" xfId="43838"/>
    <cellStyle name="Normal 6 4 6 3 2_Sheet3" xfId="20594"/>
    <cellStyle name="Normal 6 4 6 3 3" xfId="20595"/>
    <cellStyle name="Normal 6 4 6 3 3 2" xfId="20596"/>
    <cellStyle name="Normal 6 4 6 3 3 2 2" xfId="43847"/>
    <cellStyle name="Normal 6 4 6 3 3 3" xfId="43846"/>
    <cellStyle name="Normal 6 4 6 3 3_Sheet3" xfId="20597"/>
    <cellStyle name="Normal 6 4 6 3 4" xfId="20598"/>
    <cellStyle name="Normal 6 4 6 3 4 2" xfId="43849"/>
    <cellStyle name="Normal 6 4 6 3 4 3" xfId="43848"/>
    <cellStyle name="Normal 6 4 6 3 5" xfId="20599"/>
    <cellStyle name="Normal 6 4 6 3 5 2" xfId="43851"/>
    <cellStyle name="Normal 6 4 6 3 5 3" xfId="43850"/>
    <cellStyle name="Normal 6 4 6 3 6" xfId="20600"/>
    <cellStyle name="Normal 6 4 6 3 6 2" xfId="43852"/>
    <cellStyle name="Normal 6 4 6 3 7" xfId="43837"/>
    <cellStyle name="Normal 6 4 6 3_Sheet3" xfId="20601"/>
    <cellStyle name="Normal 6 4 6 4" xfId="20602"/>
    <cellStyle name="Normal 6 4 6 4 2" xfId="20603"/>
    <cellStyle name="Normal 6 4 6 4 2 2" xfId="20604"/>
    <cellStyle name="Normal 6 4 6 4 2 2 2" xfId="20605"/>
    <cellStyle name="Normal 6 4 6 4 2 2 2 2" xfId="43856"/>
    <cellStyle name="Normal 6 4 6 4 2 2 3" xfId="43855"/>
    <cellStyle name="Normal 6 4 6 4 2 2_Sheet3" xfId="20606"/>
    <cellStyle name="Normal 6 4 6 4 2 3" xfId="20607"/>
    <cellStyle name="Normal 6 4 6 4 2 3 2" xfId="43858"/>
    <cellStyle name="Normal 6 4 6 4 2 3 3" xfId="43857"/>
    <cellStyle name="Normal 6 4 6 4 2 4" xfId="20608"/>
    <cellStyle name="Normal 6 4 6 4 2 4 2" xfId="43860"/>
    <cellStyle name="Normal 6 4 6 4 2 4 3" xfId="43859"/>
    <cellStyle name="Normal 6 4 6 4 2 5" xfId="20609"/>
    <cellStyle name="Normal 6 4 6 4 2 5 2" xfId="43861"/>
    <cellStyle name="Normal 6 4 6 4 2 6" xfId="43854"/>
    <cellStyle name="Normal 6 4 6 4 2_Sheet3" xfId="20610"/>
    <cellStyle name="Normal 6 4 6 4 3" xfId="20611"/>
    <cellStyle name="Normal 6 4 6 4 3 2" xfId="20612"/>
    <cellStyle name="Normal 6 4 6 4 3 2 2" xfId="43863"/>
    <cellStyle name="Normal 6 4 6 4 3 3" xfId="43862"/>
    <cellStyle name="Normal 6 4 6 4 3_Sheet3" xfId="20613"/>
    <cellStyle name="Normal 6 4 6 4 4" xfId="20614"/>
    <cellStyle name="Normal 6 4 6 4 4 2" xfId="43865"/>
    <cellStyle name="Normal 6 4 6 4 4 3" xfId="43864"/>
    <cellStyle name="Normal 6 4 6 4 5" xfId="20615"/>
    <cellStyle name="Normal 6 4 6 4 5 2" xfId="43867"/>
    <cellStyle name="Normal 6 4 6 4 5 3" xfId="43866"/>
    <cellStyle name="Normal 6 4 6 4 6" xfId="20616"/>
    <cellStyle name="Normal 6 4 6 4 6 2" xfId="43868"/>
    <cellStyle name="Normal 6 4 6 4 7" xfId="43853"/>
    <cellStyle name="Normal 6 4 6 4_Sheet3" xfId="20617"/>
    <cellStyle name="Normal 6 4 6 5" xfId="20618"/>
    <cellStyle name="Normal 6 4 6 5 2" xfId="20619"/>
    <cellStyle name="Normal 6 4 6 5 2 2" xfId="20620"/>
    <cellStyle name="Normal 6 4 6 5 2 2 2" xfId="43871"/>
    <cellStyle name="Normal 6 4 6 5 2 3" xfId="43870"/>
    <cellStyle name="Normal 6 4 6 5 2_Sheet3" xfId="20621"/>
    <cellStyle name="Normal 6 4 6 5 3" xfId="20622"/>
    <cellStyle name="Normal 6 4 6 5 3 2" xfId="43873"/>
    <cellStyle name="Normal 6 4 6 5 3 3" xfId="43872"/>
    <cellStyle name="Normal 6 4 6 5 4" xfId="20623"/>
    <cellStyle name="Normal 6 4 6 5 4 2" xfId="43875"/>
    <cellStyle name="Normal 6 4 6 5 4 3" xfId="43874"/>
    <cellStyle name="Normal 6 4 6 5 5" xfId="20624"/>
    <cellStyle name="Normal 6 4 6 5 5 2" xfId="43876"/>
    <cellStyle name="Normal 6 4 6 5 6" xfId="43869"/>
    <cellStyle name="Normal 6 4 6 5_Sheet3" xfId="20625"/>
    <cellStyle name="Normal 6 4 6 6" xfId="20626"/>
    <cellStyle name="Normal 6 4 6 6 2" xfId="20627"/>
    <cellStyle name="Normal 6 4 6 6 2 2" xfId="43878"/>
    <cellStyle name="Normal 6 4 6 6 3" xfId="43877"/>
    <cellStyle name="Normal 6 4 6 6_Sheet3" xfId="20628"/>
    <cellStyle name="Normal 6 4 6 7" xfId="20629"/>
    <cellStyle name="Normal 6 4 6 7 2" xfId="43880"/>
    <cellStyle name="Normal 6 4 6 7 3" xfId="43879"/>
    <cellStyle name="Normal 6 4 6 8" xfId="20630"/>
    <cellStyle name="Normal 6 4 6 8 2" xfId="43882"/>
    <cellStyle name="Normal 6 4 6 8 3" xfId="43881"/>
    <cellStyle name="Normal 6 4 6 9" xfId="20631"/>
    <cellStyle name="Normal 6 4 6 9 2" xfId="43883"/>
    <cellStyle name="Normal 6 4 6_Sheet3" xfId="20632"/>
    <cellStyle name="Normal 6 4 7" xfId="20633"/>
    <cellStyle name="Normal 6 4 7 2" xfId="20634"/>
    <cellStyle name="Normal 6 4 7 2 2" xfId="20635"/>
    <cellStyle name="Normal 6 4 7 2 2 2" xfId="20636"/>
    <cellStyle name="Normal 6 4 7 2 2 2 2" xfId="43887"/>
    <cellStyle name="Normal 6 4 7 2 2 3" xfId="43886"/>
    <cellStyle name="Normal 6 4 7 2 2_Sheet3" xfId="20637"/>
    <cellStyle name="Normal 6 4 7 2 3" xfId="20638"/>
    <cellStyle name="Normal 6 4 7 2 3 2" xfId="43889"/>
    <cellStyle name="Normal 6 4 7 2 3 3" xfId="43888"/>
    <cellStyle name="Normal 6 4 7 2 4" xfId="20639"/>
    <cellStyle name="Normal 6 4 7 2 4 2" xfId="43891"/>
    <cellStyle name="Normal 6 4 7 2 4 3" xfId="43890"/>
    <cellStyle name="Normal 6 4 7 2 5" xfId="20640"/>
    <cellStyle name="Normal 6 4 7 2 5 2" xfId="43892"/>
    <cellStyle name="Normal 6 4 7 2 6" xfId="43885"/>
    <cellStyle name="Normal 6 4 7 2_Sheet3" xfId="20641"/>
    <cellStyle name="Normal 6 4 7 3" xfId="20642"/>
    <cellStyle name="Normal 6 4 7 3 2" xfId="20643"/>
    <cellStyle name="Normal 6 4 7 3 2 2" xfId="43894"/>
    <cellStyle name="Normal 6 4 7 3 3" xfId="43893"/>
    <cellStyle name="Normal 6 4 7 3_Sheet3" xfId="20644"/>
    <cellStyle name="Normal 6 4 7 4" xfId="20645"/>
    <cellStyle name="Normal 6 4 7 4 2" xfId="43896"/>
    <cellStyle name="Normal 6 4 7 4 3" xfId="43895"/>
    <cellStyle name="Normal 6 4 7 5" xfId="20646"/>
    <cellStyle name="Normal 6 4 7 5 2" xfId="43898"/>
    <cellStyle name="Normal 6 4 7 5 3" xfId="43897"/>
    <cellStyle name="Normal 6 4 7 6" xfId="20647"/>
    <cellStyle name="Normal 6 4 7 6 2" xfId="43899"/>
    <cellStyle name="Normal 6 4 7 7" xfId="43884"/>
    <cellStyle name="Normal 6 4 7_Sheet3" xfId="20648"/>
    <cellStyle name="Normal 6 4 8" xfId="20649"/>
    <cellStyle name="Normal 6 4 8 2" xfId="20650"/>
    <cellStyle name="Normal 6 4 8 2 2" xfId="20651"/>
    <cellStyle name="Normal 6 4 8 2 2 2" xfId="20652"/>
    <cellStyle name="Normal 6 4 8 2 2 2 2" xfId="43903"/>
    <cellStyle name="Normal 6 4 8 2 2 3" xfId="43902"/>
    <cellStyle name="Normal 6 4 8 2 2_Sheet3" xfId="20653"/>
    <cellStyle name="Normal 6 4 8 2 3" xfId="20654"/>
    <cellStyle name="Normal 6 4 8 2 3 2" xfId="43905"/>
    <cellStyle name="Normal 6 4 8 2 3 3" xfId="43904"/>
    <cellStyle name="Normal 6 4 8 2 4" xfId="20655"/>
    <cellStyle name="Normal 6 4 8 2 4 2" xfId="43907"/>
    <cellStyle name="Normal 6 4 8 2 4 3" xfId="43906"/>
    <cellStyle name="Normal 6 4 8 2 5" xfId="20656"/>
    <cellStyle name="Normal 6 4 8 2 5 2" xfId="43908"/>
    <cellStyle name="Normal 6 4 8 2 6" xfId="43901"/>
    <cellStyle name="Normal 6 4 8 2_Sheet3" xfId="20657"/>
    <cellStyle name="Normal 6 4 8 3" xfId="20658"/>
    <cellStyle name="Normal 6 4 8 3 2" xfId="20659"/>
    <cellStyle name="Normal 6 4 8 3 2 2" xfId="43910"/>
    <cellStyle name="Normal 6 4 8 3 3" xfId="43909"/>
    <cellStyle name="Normal 6 4 8 3_Sheet3" xfId="20660"/>
    <cellStyle name="Normal 6 4 8 4" xfId="20661"/>
    <cellStyle name="Normal 6 4 8 4 2" xfId="43912"/>
    <cellStyle name="Normal 6 4 8 4 3" xfId="43911"/>
    <cellStyle name="Normal 6 4 8 5" xfId="20662"/>
    <cellStyle name="Normal 6 4 8 5 2" xfId="43914"/>
    <cellStyle name="Normal 6 4 8 5 3" xfId="43913"/>
    <cellStyle name="Normal 6 4 8 6" xfId="20663"/>
    <cellStyle name="Normal 6 4 8 6 2" xfId="43915"/>
    <cellStyle name="Normal 6 4 8 7" xfId="43900"/>
    <cellStyle name="Normal 6 4 8_Sheet3" xfId="20664"/>
    <cellStyle name="Normal 6 4 9" xfId="20665"/>
    <cellStyle name="Normal 6 4 9 2" xfId="20666"/>
    <cellStyle name="Normal 6 4 9 2 2" xfId="20667"/>
    <cellStyle name="Normal 6 4 9 2 2 2" xfId="20668"/>
    <cellStyle name="Normal 6 4 9 2 2 2 2" xfId="43919"/>
    <cellStyle name="Normal 6 4 9 2 2 3" xfId="43918"/>
    <cellStyle name="Normal 6 4 9 2 2_Sheet3" xfId="20669"/>
    <cellStyle name="Normal 6 4 9 2 3" xfId="20670"/>
    <cellStyle name="Normal 6 4 9 2 3 2" xfId="43921"/>
    <cellStyle name="Normal 6 4 9 2 3 3" xfId="43920"/>
    <cellStyle name="Normal 6 4 9 2 4" xfId="20671"/>
    <cellStyle name="Normal 6 4 9 2 4 2" xfId="43923"/>
    <cellStyle name="Normal 6 4 9 2 4 3" xfId="43922"/>
    <cellStyle name="Normal 6 4 9 2 5" xfId="20672"/>
    <cellStyle name="Normal 6 4 9 2 5 2" xfId="43924"/>
    <cellStyle name="Normal 6 4 9 2 6" xfId="43917"/>
    <cellStyle name="Normal 6 4 9 2_Sheet3" xfId="20673"/>
    <cellStyle name="Normal 6 4 9 3" xfId="20674"/>
    <cellStyle name="Normal 6 4 9 3 2" xfId="20675"/>
    <cellStyle name="Normal 6 4 9 3 2 2" xfId="43926"/>
    <cellStyle name="Normal 6 4 9 3 3" xfId="43925"/>
    <cellStyle name="Normal 6 4 9 3_Sheet3" xfId="20676"/>
    <cellStyle name="Normal 6 4 9 4" xfId="20677"/>
    <cellStyle name="Normal 6 4 9 4 2" xfId="43928"/>
    <cellStyle name="Normal 6 4 9 4 3" xfId="43927"/>
    <cellStyle name="Normal 6 4 9 5" xfId="20678"/>
    <cellStyle name="Normal 6 4 9 5 2" xfId="43930"/>
    <cellStyle name="Normal 6 4 9 5 3" xfId="43929"/>
    <cellStyle name="Normal 6 4 9 6" xfId="20679"/>
    <cellStyle name="Normal 6 4 9 6 2" xfId="43931"/>
    <cellStyle name="Normal 6 4 9 7" xfId="43916"/>
    <cellStyle name="Normal 6 4 9_Sheet3" xfId="20680"/>
    <cellStyle name="Normal 6 4_Sheet3" xfId="20681"/>
    <cellStyle name="Normal 6 5" xfId="20682"/>
    <cellStyle name="Normal 6 5 10" xfId="43932"/>
    <cellStyle name="Normal 6 5 2" xfId="20683"/>
    <cellStyle name="Normal 6 5 2 2" xfId="20684"/>
    <cellStyle name="Normal 6 5 2 2 2" xfId="20685"/>
    <cellStyle name="Normal 6 5 2 2 2 2" xfId="20686"/>
    <cellStyle name="Normal 6 5 2 2 2 2 2" xfId="43936"/>
    <cellStyle name="Normal 6 5 2 2 2 3" xfId="43935"/>
    <cellStyle name="Normal 6 5 2 2 2_Sheet3" xfId="20687"/>
    <cellStyle name="Normal 6 5 2 2 3" xfId="20688"/>
    <cellStyle name="Normal 6 5 2 2 3 2" xfId="43938"/>
    <cellStyle name="Normal 6 5 2 2 3 3" xfId="43937"/>
    <cellStyle name="Normal 6 5 2 2 4" xfId="20689"/>
    <cellStyle name="Normal 6 5 2 2 4 2" xfId="43940"/>
    <cellStyle name="Normal 6 5 2 2 4 3" xfId="43939"/>
    <cellStyle name="Normal 6 5 2 2 5" xfId="20690"/>
    <cellStyle name="Normal 6 5 2 2 5 2" xfId="43941"/>
    <cellStyle name="Normal 6 5 2 2 6" xfId="43934"/>
    <cellStyle name="Normal 6 5 2 2_Sheet3" xfId="20691"/>
    <cellStyle name="Normal 6 5 2 3" xfId="20692"/>
    <cellStyle name="Normal 6 5 2 3 2" xfId="20693"/>
    <cellStyle name="Normal 6 5 2 3 2 2" xfId="43943"/>
    <cellStyle name="Normal 6 5 2 3 3" xfId="43942"/>
    <cellStyle name="Normal 6 5 2 3_Sheet3" xfId="20694"/>
    <cellStyle name="Normal 6 5 2 4" xfId="20695"/>
    <cellStyle name="Normal 6 5 2 4 2" xfId="43945"/>
    <cellStyle name="Normal 6 5 2 4 3" xfId="43944"/>
    <cellStyle name="Normal 6 5 2 5" xfId="20696"/>
    <cellStyle name="Normal 6 5 2 5 2" xfId="43947"/>
    <cellStyle name="Normal 6 5 2 5 3" xfId="43946"/>
    <cellStyle name="Normal 6 5 2 6" xfId="20697"/>
    <cellStyle name="Normal 6 5 2 6 2" xfId="43948"/>
    <cellStyle name="Normal 6 5 2 7" xfId="43933"/>
    <cellStyle name="Normal 6 5 2_Sheet3" xfId="20698"/>
    <cellStyle name="Normal 6 5 3" xfId="20699"/>
    <cellStyle name="Normal 6 5 3 2" xfId="20700"/>
    <cellStyle name="Normal 6 5 3 2 2" xfId="20701"/>
    <cellStyle name="Normal 6 5 3 2 2 2" xfId="20702"/>
    <cellStyle name="Normal 6 5 3 2 2 2 2" xfId="43952"/>
    <cellStyle name="Normal 6 5 3 2 2 3" xfId="43951"/>
    <cellStyle name="Normal 6 5 3 2 2_Sheet3" xfId="20703"/>
    <cellStyle name="Normal 6 5 3 2 3" xfId="20704"/>
    <cellStyle name="Normal 6 5 3 2 3 2" xfId="43954"/>
    <cellStyle name="Normal 6 5 3 2 3 3" xfId="43953"/>
    <cellStyle name="Normal 6 5 3 2 4" xfId="20705"/>
    <cellStyle name="Normal 6 5 3 2 4 2" xfId="43956"/>
    <cellStyle name="Normal 6 5 3 2 4 3" xfId="43955"/>
    <cellStyle name="Normal 6 5 3 2 5" xfId="20706"/>
    <cellStyle name="Normal 6 5 3 2 5 2" xfId="43957"/>
    <cellStyle name="Normal 6 5 3 2 6" xfId="43950"/>
    <cellStyle name="Normal 6 5 3 2_Sheet3" xfId="20707"/>
    <cellStyle name="Normal 6 5 3 3" xfId="20708"/>
    <cellStyle name="Normal 6 5 3 3 2" xfId="20709"/>
    <cellStyle name="Normal 6 5 3 3 2 2" xfId="43959"/>
    <cellStyle name="Normal 6 5 3 3 3" xfId="43958"/>
    <cellStyle name="Normal 6 5 3 3_Sheet3" xfId="20710"/>
    <cellStyle name="Normal 6 5 3 4" xfId="20711"/>
    <cellStyle name="Normal 6 5 3 4 2" xfId="43961"/>
    <cellStyle name="Normal 6 5 3 4 3" xfId="43960"/>
    <cellStyle name="Normal 6 5 3 5" xfId="20712"/>
    <cellStyle name="Normal 6 5 3 5 2" xfId="43963"/>
    <cellStyle name="Normal 6 5 3 5 3" xfId="43962"/>
    <cellStyle name="Normal 6 5 3 6" xfId="20713"/>
    <cellStyle name="Normal 6 5 3 6 2" xfId="43964"/>
    <cellStyle name="Normal 6 5 3 7" xfId="43949"/>
    <cellStyle name="Normal 6 5 3_Sheet3" xfId="20714"/>
    <cellStyle name="Normal 6 5 4" xfId="20715"/>
    <cellStyle name="Normal 6 5 4 2" xfId="20716"/>
    <cellStyle name="Normal 6 5 4 2 2" xfId="20717"/>
    <cellStyle name="Normal 6 5 4 2 2 2" xfId="20718"/>
    <cellStyle name="Normal 6 5 4 2 2 2 2" xfId="43968"/>
    <cellStyle name="Normal 6 5 4 2 2 3" xfId="43967"/>
    <cellStyle name="Normal 6 5 4 2 2_Sheet3" xfId="20719"/>
    <cellStyle name="Normal 6 5 4 2 3" xfId="20720"/>
    <cellStyle name="Normal 6 5 4 2 3 2" xfId="43970"/>
    <cellStyle name="Normal 6 5 4 2 3 3" xfId="43969"/>
    <cellStyle name="Normal 6 5 4 2 4" xfId="20721"/>
    <cellStyle name="Normal 6 5 4 2 4 2" xfId="43972"/>
    <cellStyle name="Normal 6 5 4 2 4 3" xfId="43971"/>
    <cellStyle name="Normal 6 5 4 2 5" xfId="20722"/>
    <cellStyle name="Normal 6 5 4 2 5 2" xfId="43973"/>
    <cellStyle name="Normal 6 5 4 2 6" xfId="43966"/>
    <cellStyle name="Normal 6 5 4 2_Sheet3" xfId="20723"/>
    <cellStyle name="Normal 6 5 4 3" xfId="20724"/>
    <cellStyle name="Normal 6 5 4 3 2" xfId="20725"/>
    <cellStyle name="Normal 6 5 4 3 2 2" xfId="43975"/>
    <cellStyle name="Normal 6 5 4 3 3" xfId="43974"/>
    <cellStyle name="Normal 6 5 4 3_Sheet3" xfId="20726"/>
    <cellStyle name="Normal 6 5 4 4" xfId="20727"/>
    <cellStyle name="Normal 6 5 4 4 2" xfId="43977"/>
    <cellStyle name="Normal 6 5 4 4 3" xfId="43976"/>
    <cellStyle name="Normal 6 5 4 5" xfId="20728"/>
    <cellStyle name="Normal 6 5 4 5 2" xfId="43979"/>
    <cellStyle name="Normal 6 5 4 5 3" xfId="43978"/>
    <cellStyle name="Normal 6 5 4 6" xfId="20729"/>
    <cellStyle name="Normal 6 5 4 6 2" xfId="43980"/>
    <cellStyle name="Normal 6 5 4 7" xfId="43965"/>
    <cellStyle name="Normal 6 5 4_Sheet3" xfId="20730"/>
    <cellStyle name="Normal 6 5 5" xfId="20731"/>
    <cellStyle name="Normal 6 5 5 2" xfId="20732"/>
    <cellStyle name="Normal 6 5 5 2 2" xfId="20733"/>
    <cellStyle name="Normal 6 5 5 2 2 2" xfId="43983"/>
    <cellStyle name="Normal 6 5 5 2 3" xfId="43982"/>
    <cellStyle name="Normal 6 5 5 2_Sheet3" xfId="20734"/>
    <cellStyle name="Normal 6 5 5 3" xfId="20735"/>
    <cellStyle name="Normal 6 5 5 3 2" xfId="43985"/>
    <cellStyle name="Normal 6 5 5 3 3" xfId="43984"/>
    <cellStyle name="Normal 6 5 5 4" xfId="20736"/>
    <cellStyle name="Normal 6 5 5 4 2" xfId="43987"/>
    <cellStyle name="Normal 6 5 5 4 3" xfId="43986"/>
    <cellStyle name="Normal 6 5 5 5" xfId="20737"/>
    <cellStyle name="Normal 6 5 5 5 2" xfId="43988"/>
    <cellStyle name="Normal 6 5 5 6" xfId="43981"/>
    <cellStyle name="Normal 6 5 5_Sheet3" xfId="20738"/>
    <cellStyle name="Normal 6 5 6" xfId="20739"/>
    <cellStyle name="Normal 6 5 6 2" xfId="20740"/>
    <cellStyle name="Normal 6 5 6 2 2" xfId="43990"/>
    <cellStyle name="Normal 6 5 6 3" xfId="43989"/>
    <cellStyle name="Normal 6 5 6_Sheet3" xfId="20741"/>
    <cellStyle name="Normal 6 5 7" xfId="20742"/>
    <cellStyle name="Normal 6 5 7 2" xfId="43992"/>
    <cellStyle name="Normal 6 5 7 3" xfId="43991"/>
    <cellStyle name="Normal 6 5 8" xfId="20743"/>
    <cellStyle name="Normal 6 5 8 2" xfId="43994"/>
    <cellStyle name="Normal 6 5 8 3" xfId="43993"/>
    <cellStyle name="Normal 6 5 9" xfId="20744"/>
    <cellStyle name="Normal 6 5 9 2" xfId="43995"/>
    <cellStyle name="Normal 6 5_Sheet3" xfId="20745"/>
    <cellStyle name="Normal 6 6" xfId="20746"/>
    <cellStyle name="Normal 6 6 10" xfId="43996"/>
    <cellStyle name="Normal 6 6 2" xfId="20747"/>
    <cellStyle name="Normal 6 6 2 2" xfId="20748"/>
    <cellStyle name="Normal 6 6 2 2 2" xfId="20749"/>
    <cellStyle name="Normal 6 6 2 2 2 2" xfId="20750"/>
    <cellStyle name="Normal 6 6 2 2 2 2 2" xfId="44000"/>
    <cellStyle name="Normal 6 6 2 2 2 3" xfId="43999"/>
    <cellStyle name="Normal 6 6 2 2 2_Sheet3" xfId="20751"/>
    <cellStyle name="Normal 6 6 2 2 3" xfId="20752"/>
    <cellStyle name="Normal 6 6 2 2 3 2" xfId="44002"/>
    <cellStyle name="Normal 6 6 2 2 3 3" xfId="44001"/>
    <cellStyle name="Normal 6 6 2 2 4" xfId="20753"/>
    <cellStyle name="Normal 6 6 2 2 4 2" xfId="44004"/>
    <cellStyle name="Normal 6 6 2 2 4 3" xfId="44003"/>
    <cellStyle name="Normal 6 6 2 2 5" xfId="20754"/>
    <cellStyle name="Normal 6 6 2 2 5 2" xfId="44005"/>
    <cellStyle name="Normal 6 6 2 2 6" xfId="43998"/>
    <cellStyle name="Normal 6 6 2 2_Sheet3" xfId="20755"/>
    <cellStyle name="Normal 6 6 2 3" xfId="20756"/>
    <cellStyle name="Normal 6 6 2 3 2" xfId="20757"/>
    <cellStyle name="Normal 6 6 2 3 2 2" xfId="44007"/>
    <cellStyle name="Normal 6 6 2 3 3" xfId="44006"/>
    <cellStyle name="Normal 6 6 2 3_Sheet3" xfId="20758"/>
    <cellStyle name="Normal 6 6 2 4" xfId="20759"/>
    <cellStyle name="Normal 6 6 2 4 2" xfId="44009"/>
    <cellStyle name="Normal 6 6 2 4 3" xfId="44008"/>
    <cellStyle name="Normal 6 6 2 5" xfId="20760"/>
    <cellStyle name="Normal 6 6 2 5 2" xfId="44011"/>
    <cellStyle name="Normal 6 6 2 5 3" xfId="44010"/>
    <cellStyle name="Normal 6 6 2 6" xfId="20761"/>
    <cellStyle name="Normal 6 6 2 6 2" xfId="44012"/>
    <cellStyle name="Normal 6 6 2 7" xfId="43997"/>
    <cellStyle name="Normal 6 6 2_Sheet3" xfId="20762"/>
    <cellStyle name="Normal 6 6 3" xfId="20763"/>
    <cellStyle name="Normal 6 6 3 2" xfId="20764"/>
    <cellStyle name="Normal 6 6 3 2 2" xfId="20765"/>
    <cellStyle name="Normal 6 6 3 2 2 2" xfId="20766"/>
    <cellStyle name="Normal 6 6 3 2 2 2 2" xfId="44016"/>
    <cellStyle name="Normal 6 6 3 2 2 3" xfId="44015"/>
    <cellStyle name="Normal 6 6 3 2 2_Sheet3" xfId="20767"/>
    <cellStyle name="Normal 6 6 3 2 3" xfId="20768"/>
    <cellStyle name="Normal 6 6 3 2 3 2" xfId="44018"/>
    <cellStyle name="Normal 6 6 3 2 3 3" xfId="44017"/>
    <cellStyle name="Normal 6 6 3 2 4" xfId="20769"/>
    <cellStyle name="Normal 6 6 3 2 4 2" xfId="44020"/>
    <cellStyle name="Normal 6 6 3 2 4 3" xfId="44019"/>
    <cellStyle name="Normal 6 6 3 2 5" xfId="20770"/>
    <cellStyle name="Normal 6 6 3 2 5 2" xfId="44021"/>
    <cellStyle name="Normal 6 6 3 2 6" xfId="44014"/>
    <cellStyle name="Normal 6 6 3 2_Sheet3" xfId="20771"/>
    <cellStyle name="Normal 6 6 3 3" xfId="20772"/>
    <cellStyle name="Normal 6 6 3 3 2" xfId="20773"/>
    <cellStyle name="Normal 6 6 3 3 2 2" xfId="44023"/>
    <cellStyle name="Normal 6 6 3 3 3" xfId="44022"/>
    <cellStyle name="Normal 6 6 3 3_Sheet3" xfId="20774"/>
    <cellStyle name="Normal 6 6 3 4" xfId="20775"/>
    <cellStyle name="Normal 6 6 3 4 2" xfId="44025"/>
    <cellStyle name="Normal 6 6 3 4 3" xfId="44024"/>
    <cellStyle name="Normal 6 6 3 5" xfId="20776"/>
    <cellStyle name="Normal 6 6 3 5 2" xfId="44027"/>
    <cellStyle name="Normal 6 6 3 5 3" xfId="44026"/>
    <cellStyle name="Normal 6 6 3 6" xfId="20777"/>
    <cellStyle name="Normal 6 6 3 6 2" xfId="44028"/>
    <cellStyle name="Normal 6 6 3 7" xfId="44013"/>
    <cellStyle name="Normal 6 6 3_Sheet3" xfId="20778"/>
    <cellStyle name="Normal 6 6 4" xfId="20779"/>
    <cellStyle name="Normal 6 6 4 2" xfId="20780"/>
    <cellStyle name="Normal 6 6 4 2 2" xfId="20781"/>
    <cellStyle name="Normal 6 6 4 2 2 2" xfId="20782"/>
    <cellStyle name="Normal 6 6 4 2 2 2 2" xfId="44032"/>
    <cellStyle name="Normal 6 6 4 2 2 3" xfId="44031"/>
    <cellStyle name="Normal 6 6 4 2 2_Sheet3" xfId="20783"/>
    <cellStyle name="Normal 6 6 4 2 3" xfId="20784"/>
    <cellStyle name="Normal 6 6 4 2 3 2" xfId="44034"/>
    <cellStyle name="Normal 6 6 4 2 3 3" xfId="44033"/>
    <cellStyle name="Normal 6 6 4 2 4" xfId="20785"/>
    <cellStyle name="Normal 6 6 4 2 4 2" xfId="44036"/>
    <cellStyle name="Normal 6 6 4 2 4 3" xfId="44035"/>
    <cellStyle name="Normal 6 6 4 2 5" xfId="20786"/>
    <cellStyle name="Normal 6 6 4 2 5 2" xfId="44037"/>
    <cellStyle name="Normal 6 6 4 2 6" xfId="44030"/>
    <cellStyle name="Normal 6 6 4 2_Sheet3" xfId="20787"/>
    <cellStyle name="Normal 6 6 4 3" xfId="20788"/>
    <cellStyle name="Normal 6 6 4 3 2" xfId="20789"/>
    <cellStyle name="Normal 6 6 4 3 2 2" xfId="44039"/>
    <cellStyle name="Normal 6 6 4 3 3" xfId="44038"/>
    <cellStyle name="Normal 6 6 4 3_Sheet3" xfId="20790"/>
    <cellStyle name="Normal 6 6 4 4" xfId="20791"/>
    <cellStyle name="Normal 6 6 4 4 2" xfId="44041"/>
    <cellStyle name="Normal 6 6 4 4 3" xfId="44040"/>
    <cellStyle name="Normal 6 6 4 5" xfId="20792"/>
    <cellStyle name="Normal 6 6 4 5 2" xfId="44043"/>
    <cellStyle name="Normal 6 6 4 5 3" xfId="44042"/>
    <cellStyle name="Normal 6 6 4 6" xfId="20793"/>
    <cellStyle name="Normal 6 6 4 6 2" xfId="44044"/>
    <cellStyle name="Normal 6 6 4 7" xfId="44029"/>
    <cellStyle name="Normal 6 6 4_Sheet3" xfId="20794"/>
    <cellStyle name="Normal 6 6 5" xfId="20795"/>
    <cellStyle name="Normal 6 6 5 2" xfId="20796"/>
    <cellStyle name="Normal 6 6 5 2 2" xfId="20797"/>
    <cellStyle name="Normal 6 6 5 2 2 2" xfId="44047"/>
    <cellStyle name="Normal 6 6 5 2 3" xfId="44046"/>
    <cellStyle name="Normal 6 6 5 2_Sheet3" xfId="20798"/>
    <cellStyle name="Normal 6 6 5 3" xfId="20799"/>
    <cellStyle name="Normal 6 6 5 3 2" xfId="44049"/>
    <cellStyle name="Normal 6 6 5 3 3" xfId="44048"/>
    <cellStyle name="Normal 6 6 5 4" xfId="20800"/>
    <cellStyle name="Normal 6 6 5 4 2" xfId="44051"/>
    <cellStyle name="Normal 6 6 5 4 3" xfId="44050"/>
    <cellStyle name="Normal 6 6 5 5" xfId="20801"/>
    <cellStyle name="Normal 6 6 5 5 2" xfId="44052"/>
    <cellStyle name="Normal 6 6 5 6" xfId="44045"/>
    <cellStyle name="Normal 6 6 5_Sheet3" xfId="20802"/>
    <cellStyle name="Normal 6 6 6" xfId="20803"/>
    <cellStyle name="Normal 6 6 6 2" xfId="20804"/>
    <cellStyle name="Normal 6 6 6 2 2" xfId="44054"/>
    <cellStyle name="Normal 6 6 6 3" xfId="44053"/>
    <cellStyle name="Normal 6 6 6_Sheet3" xfId="20805"/>
    <cellStyle name="Normal 6 6 7" xfId="20806"/>
    <cellStyle name="Normal 6 6 7 2" xfId="44056"/>
    <cellStyle name="Normal 6 6 7 3" xfId="44055"/>
    <cellStyle name="Normal 6 6 8" xfId="20807"/>
    <cellStyle name="Normal 6 6 8 2" xfId="44058"/>
    <cellStyle name="Normal 6 6 8 3" xfId="44057"/>
    <cellStyle name="Normal 6 6 9" xfId="20808"/>
    <cellStyle name="Normal 6 6 9 2" xfId="44059"/>
    <cellStyle name="Normal 6 6_Sheet3" xfId="20809"/>
    <cellStyle name="Normal 6 7" xfId="20810"/>
    <cellStyle name="Normal 6 7 10" xfId="44060"/>
    <cellStyle name="Normal 6 7 2" xfId="20811"/>
    <cellStyle name="Normal 6 7 2 2" xfId="20812"/>
    <cellStyle name="Normal 6 7 2 2 2" xfId="20813"/>
    <cellStyle name="Normal 6 7 2 2 2 2" xfId="20814"/>
    <cellStyle name="Normal 6 7 2 2 2 2 2" xfId="44064"/>
    <cellStyle name="Normal 6 7 2 2 2 3" xfId="44063"/>
    <cellStyle name="Normal 6 7 2 2 2_Sheet3" xfId="20815"/>
    <cellStyle name="Normal 6 7 2 2 3" xfId="20816"/>
    <cellStyle name="Normal 6 7 2 2 3 2" xfId="44066"/>
    <cellStyle name="Normal 6 7 2 2 3 3" xfId="44065"/>
    <cellStyle name="Normal 6 7 2 2 4" xfId="20817"/>
    <cellStyle name="Normal 6 7 2 2 4 2" xfId="44068"/>
    <cellStyle name="Normal 6 7 2 2 4 3" xfId="44067"/>
    <cellStyle name="Normal 6 7 2 2 5" xfId="20818"/>
    <cellStyle name="Normal 6 7 2 2 5 2" xfId="44069"/>
    <cellStyle name="Normal 6 7 2 2 6" xfId="44062"/>
    <cellStyle name="Normal 6 7 2 2_Sheet3" xfId="20819"/>
    <cellStyle name="Normal 6 7 2 3" xfId="20820"/>
    <cellStyle name="Normal 6 7 2 3 2" xfId="20821"/>
    <cellStyle name="Normal 6 7 2 3 2 2" xfId="44071"/>
    <cellStyle name="Normal 6 7 2 3 3" xfId="44070"/>
    <cellStyle name="Normal 6 7 2 3_Sheet3" xfId="20822"/>
    <cellStyle name="Normal 6 7 2 4" xfId="20823"/>
    <cellStyle name="Normal 6 7 2 4 2" xfId="44073"/>
    <cellStyle name="Normal 6 7 2 4 3" xfId="44072"/>
    <cellStyle name="Normal 6 7 2 5" xfId="20824"/>
    <cellStyle name="Normal 6 7 2 5 2" xfId="44075"/>
    <cellStyle name="Normal 6 7 2 5 3" xfId="44074"/>
    <cellStyle name="Normal 6 7 2 6" xfId="20825"/>
    <cellStyle name="Normal 6 7 2 6 2" xfId="44076"/>
    <cellStyle name="Normal 6 7 2 7" xfId="44061"/>
    <cellStyle name="Normal 6 7 2_Sheet3" xfId="20826"/>
    <cellStyle name="Normal 6 7 3" xfId="20827"/>
    <cellStyle name="Normal 6 7 3 2" xfId="20828"/>
    <cellStyle name="Normal 6 7 3 2 2" xfId="20829"/>
    <cellStyle name="Normal 6 7 3 2 2 2" xfId="20830"/>
    <cellStyle name="Normal 6 7 3 2 2 2 2" xfId="44080"/>
    <cellStyle name="Normal 6 7 3 2 2 3" xfId="44079"/>
    <cellStyle name="Normal 6 7 3 2 2_Sheet3" xfId="20831"/>
    <cellStyle name="Normal 6 7 3 2 3" xfId="20832"/>
    <cellStyle name="Normal 6 7 3 2 3 2" xfId="44082"/>
    <cellStyle name="Normal 6 7 3 2 3 3" xfId="44081"/>
    <cellStyle name="Normal 6 7 3 2 4" xfId="20833"/>
    <cellStyle name="Normal 6 7 3 2 4 2" xfId="44084"/>
    <cellStyle name="Normal 6 7 3 2 4 3" xfId="44083"/>
    <cellStyle name="Normal 6 7 3 2 5" xfId="20834"/>
    <cellStyle name="Normal 6 7 3 2 5 2" xfId="44085"/>
    <cellStyle name="Normal 6 7 3 2 6" xfId="44078"/>
    <cellStyle name="Normal 6 7 3 2_Sheet3" xfId="20835"/>
    <cellStyle name="Normal 6 7 3 3" xfId="20836"/>
    <cellStyle name="Normal 6 7 3 3 2" xfId="20837"/>
    <cellStyle name="Normal 6 7 3 3 2 2" xfId="44087"/>
    <cellStyle name="Normal 6 7 3 3 3" xfId="44086"/>
    <cellStyle name="Normal 6 7 3 3_Sheet3" xfId="20838"/>
    <cellStyle name="Normal 6 7 3 4" xfId="20839"/>
    <cellStyle name="Normal 6 7 3 4 2" xfId="44089"/>
    <cellStyle name="Normal 6 7 3 4 3" xfId="44088"/>
    <cellStyle name="Normal 6 7 3 5" xfId="20840"/>
    <cellStyle name="Normal 6 7 3 5 2" xfId="44091"/>
    <cellStyle name="Normal 6 7 3 5 3" xfId="44090"/>
    <cellStyle name="Normal 6 7 3 6" xfId="20841"/>
    <cellStyle name="Normal 6 7 3 6 2" xfId="44092"/>
    <cellStyle name="Normal 6 7 3 7" xfId="44077"/>
    <cellStyle name="Normal 6 7 3_Sheet3" xfId="20842"/>
    <cellStyle name="Normal 6 7 4" xfId="20843"/>
    <cellStyle name="Normal 6 7 4 2" xfId="20844"/>
    <cellStyle name="Normal 6 7 4 2 2" xfId="20845"/>
    <cellStyle name="Normal 6 7 4 2 2 2" xfId="20846"/>
    <cellStyle name="Normal 6 7 4 2 2 2 2" xfId="44096"/>
    <cellStyle name="Normal 6 7 4 2 2 3" xfId="44095"/>
    <cellStyle name="Normal 6 7 4 2 2_Sheet3" xfId="20847"/>
    <cellStyle name="Normal 6 7 4 2 3" xfId="20848"/>
    <cellStyle name="Normal 6 7 4 2 3 2" xfId="44098"/>
    <cellStyle name="Normal 6 7 4 2 3 3" xfId="44097"/>
    <cellStyle name="Normal 6 7 4 2 4" xfId="20849"/>
    <cellStyle name="Normal 6 7 4 2 4 2" xfId="44100"/>
    <cellStyle name="Normal 6 7 4 2 4 3" xfId="44099"/>
    <cellStyle name="Normal 6 7 4 2 5" xfId="20850"/>
    <cellStyle name="Normal 6 7 4 2 5 2" xfId="44101"/>
    <cellStyle name="Normal 6 7 4 2 6" xfId="44094"/>
    <cellStyle name="Normal 6 7 4 2_Sheet3" xfId="20851"/>
    <cellStyle name="Normal 6 7 4 3" xfId="20852"/>
    <cellStyle name="Normal 6 7 4 3 2" xfId="20853"/>
    <cellStyle name="Normal 6 7 4 3 2 2" xfId="44103"/>
    <cellStyle name="Normal 6 7 4 3 3" xfId="44102"/>
    <cellStyle name="Normal 6 7 4 3_Sheet3" xfId="20854"/>
    <cellStyle name="Normal 6 7 4 4" xfId="20855"/>
    <cellStyle name="Normal 6 7 4 4 2" xfId="44105"/>
    <cellStyle name="Normal 6 7 4 4 3" xfId="44104"/>
    <cellStyle name="Normal 6 7 4 5" xfId="20856"/>
    <cellStyle name="Normal 6 7 4 5 2" xfId="44107"/>
    <cellStyle name="Normal 6 7 4 5 3" xfId="44106"/>
    <cellStyle name="Normal 6 7 4 6" xfId="20857"/>
    <cellStyle name="Normal 6 7 4 6 2" xfId="44108"/>
    <cellStyle name="Normal 6 7 4 7" xfId="44093"/>
    <cellStyle name="Normal 6 7 4_Sheet3" xfId="20858"/>
    <cellStyle name="Normal 6 7 5" xfId="20859"/>
    <cellStyle name="Normal 6 7 5 2" xfId="20860"/>
    <cellStyle name="Normal 6 7 5 2 2" xfId="20861"/>
    <cellStyle name="Normal 6 7 5 2 2 2" xfId="44111"/>
    <cellStyle name="Normal 6 7 5 2 3" xfId="44110"/>
    <cellStyle name="Normal 6 7 5 2_Sheet3" xfId="20862"/>
    <cellStyle name="Normal 6 7 5 3" xfId="20863"/>
    <cellStyle name="Normal 6 7 5 3 2" xfId="44113"/>
    <cellStyle name="Normal 6 7 5 3 3" xfId="44112"/>
    <cellStyle name="Normal 6 7 5 4" xfId="20864"/>
    <cellStyle name="Normal 6 7 5 4 2" xfId="44115"/>
    <cellStyle name="Normal 6 7 5 4 3" xfId="44114"/>
    <cellStyle name="Normal 6 7 5 5" xfId="20865"/>
    <cellStyle name="Normal 6 7 5 5 2" xfId="44116"/>
    <cellStyle name="Normal 6 7 5 6" xfId="44109"/>
    <cellStyle name="Normal 6 7 5_Sheet3" xfId="20866"/>
    <cellStyle name="Normal 6 7 6" xfId="20867"/>
    <cellStyle name="Normal 6 7 6 2" xfId="20868"/>
    <cellStyle name="Normal 6 7 6 2 2" xfId="44118"/>
    <cellStyle name="Normal 6 7 6 3" xfId="44117"/>
    <cellStyle name="Normal 6 7 6_Sheet3" xfId="20869"/>
    <cellStyle name="Normal 6 7 7" xfId="20870"/>
    <cellStyle name="Normal 6 7 7 2" xfId="44120"/>
    <cellStyle name="Normal 6 7 7 3" xfId="44119"/>
    <cellStyle name="Normal 6 7 8" xfId="20871"/>
    <cellStyle name="Normal 6 7 8 2" xfId="44122"/>
    <cellStyle name="Normal 6 7 8 3" xfId="44121"/>
    <cellStyle name="Normal 6 7 9" xfId="20872"/>
    <cellStyle name="Normal 6 7 9 2" xfId="44123"/>
    <cellStyle name="Normal 6 7_Sheet3" xfId="20873"/>
    <cellStyle name="Normal 6 8" xfId="20874"/>
    <cellStyle name="Normal 6 8 10" xfId="44124"/>
    <cellStyle name="Normal 6 8 2" xfId="20875"/>
    <cellStyle name="Normal 6 8 2 2" xfId="20876"/>
    <cellStyle name="Normal 6 8 2 2 2" xfId="20877"/>
    <cellStyle name="Normal 6 8 2 2 2 2" xfId="20878"/>
    <cellStyle name="Normal 6 8 2 2 2 2 2" xfId="44128"/>
    <cellStyle name="Normal 6 8 2 2 2 3" xfId="44127"/>
    <cellStyle name="Normal 6 8 2 2 2_Sheet3" xfId="20879"/>
    <cellStyle name="Normal 6 8 2 2 3" xfId="20880"/>
    <cellStyle name="Normal 6 8 2 2 3 2" xfId="44130"/>
    <cellStyle name="Normal 6 8 2 2 3 3" xfId="44129"/>
    <cellStyle name="Normal 6 8 2 2 4" xfId="20881"/>
    <cellStyle name="Normal 6 8 2 2 4 2" xfId="44132"/>
    <cellStyle name="Normal 6 8 2 2 4 3" xfId="44131"/>
    <cellStyle name="Normal 6 8 2 2 5" xfId="20882"/>
    <cellStyle name="Normal 6 8 2 2 5 2" xfId="44133"/>
    <cellStyle name="Normal 6 8 2 2 6" xfId="44126"/>
    <cellStyle name="Normal 6 8 2 2_Sheet3" xfId="20883"/>
    <cellStyle name="Normal 6 8 2 3" xfId="20884"/>
    <cellStyle name="Normal 6 8 2 3 2" xfId="20885"/>
    <cellStyle name="Normal 6 8 2 3 2 2" xfId="44135"/>
    <cellStyle name="Normal 6 8 2 3 3" xfId="44134"/>
    <cellStyle name="Normal 6 8 2 3_Sheet3" xfId="20886"/>
    <cellStyle name="Normal 6 8 2 4" xfId="20887"/>
    <cellStyle name="Normal 6 8 2 4 2" xfId="44137"/>
    <cellStyle name="Normal 6 8 2 4 3" xfId="44136"/>
    <cellStyle name="Normal 6 8 2 5" xfId="20888"/>
    <cellStyle name="Normal 6 8 2 5 2" xfId="44139"/>
    <cellStyle name="Normal 6 8 2 5 3" xfId="44138"/>
    <cellStyle name="Normal 6 8 2 6" xfId="20889"/>
    <cellStyle name="Normal 6 8 2 6 2" xfId="44140"/>
    <cellStyle name="Normal 6 8 2 7" xfId="44125"/>
    <cellStyle name="Normal 6 8 2_Sheet3" xfId="20890"/>
    <cellStyle name="Normal 6 8 3" xfId="20891"/>
    <cellStyle name="Normal 6 8 3 2" xfId="20892"/>
    <cellStyle name="Normal 6 8 3 2 2" xfId="20893"/>
    <cellStyle name="Normal 6 8 3 2 2 2" xfId="20894"/>
    <cellStyle name="Normal 6 8 3 2 2 2 2" xfId="44144"/>
    <cellStyle name="Normal 6 8 3 2 2 3" xfId="44143"/>
    <cellStyle name="Normal 6 8 3 2 2_Sheet3" xfId="20895"/>
    <cellStyle name="Normal 6 8 3 2 3" xfId="20896"/>
    <cellStyle name="Normal 6 8 3 2 3 2" xfId="44146"/>
    <cellStyle name="Normal 6 8 3 2 3 3" xfId="44145"/>
    <cellStyle name="Normal 6 8 3 2 4" xfId="20897"/>
    <cellStyle name="Normal 6 8 3 2 4 2" xfId="44148"/>
    <cellStyle name="Normal 6 8 3 2 4 3" xfId="44147"/>
    <cellStyle name="Normal 6 8 3 2 5" xfId="20898"/>
    <cellStyle name="Normal 6 8 3 2 5 2" xfId="44149"/>
    <cellStyle name="Normal 6 8 3 2 6" xfId="44142"/>
    <cellStyle name="Normal 6 8 3 2_Sheet3" xfId="20899"/>
    <cellStyle name="Normal 6 8 3 3" xfId="20900"/>
    <cellStyle name="Normal 6 8 3 3 2" xfId="20901"/>
    <cellStyle name="Normal 6 8 3 3 2 2" xfId="44151"/>
    <cellStyle name="Normal 6 8 3 3 3" xfId="44150"/>
    <cellStyle name="Normal 6 8 3 3_Sheet3" xfId="20902"/>
    <cellStyle name="Normal 6 8 3 4" xfId="20903"/>
    <cellStyle name="Normal 6 8 3 4 2" xfId="44153"/>
    <cellStyle name="Normal 6 8 3 4 3" xfId="44152"/>
    <cellStyle name="Normal 6 8 3 5" xfId="20904"/>
    <cellStyle name="Normal 6 8 3 5 2" xfId="44155"/>
    <cellStyle name="Normal 6 8 3 5 3" xfId="44154"/>
    <cellStyle name="Normal 6 8 3 6" xfId="20905"/>
    <cellStyle name="Normal 6 8 3 6 2" xfId="44156"/>
    <cellStyle name="Normal 6 8 3 7" xfId="44141"/>
    <cellStyle name="Normal 6 8 3_Sheet3" xfId="20906"/>
    <cellStyle name="Normal 6 8 4" xfId="20907"/>
    <cellStyle name="Normal 6 8 4 2" xfId="20908"/>
    <cellStyle name="Normal 6 8 4 2 2" xfId="20909"/>
    <cellStyle name="Normal 6 8 4 2 2 2" xfId="20910"/>
    <cellStyle name="Normal 6 8 4 2 2 2 2" xfId="44160"/>
    <cellStyle name="Normal 6 8 4 2 2 3" xfId="44159"/>
    <cellStyle name="Normal 6 8 4 2 2_Sheet3" xfId="20911"/>
    <cellStyle name="Normal 6 8 4 2 3" xfId="20912"/>
    <cellStyle name="Normal 6 8 4 2 3 2" xfId="44162"/>
    <cellStyle name="Normal 6 8 4 2 3 3" xfId="44161"/>
    <cellStyle name="Normal 6 8 4 2 4" xfId="20913"/>
    <cellStyle name="Normal 6 8 4 2 4 2" xfId="44164"/>
    <cellStyle name="Normal 6 8 4 2 4 3" xfId="44163"/>
    <cellStyle name="Normal 6 8 4 2 5" xfId="20914"/>
    <cellStyle name="Normal 6 8 4 2 5 2" xfId="44165"/>
    <cellStyle name="Normal 6 8 4 2 6" xfId="44158"/>
    <cellStyle name="Normal 6 8 4 2_Sheet3" xfId="20915"/>
    <cellStyle name="Normal 6 8 4 3" xfId="20916"/>
    <cellStyle name="Normal 6 8 4 3 2" xfId="20917"/>
    <cellStyle name="Normal 6 8 4 3 2 2" xfId="44167"/>
    <cellStyle name="Normal 6 8 4 3 3" xfId="44166"/>
    <cellStyle name="Normal 6 8 4 3_Sheet3" xfId="20918"/>
    <cellStyle name="Normal 6 8 4 4" xfId="20919"/>
    <cellStyle name="Normal 6 8 4 4 2" xfId="44169"/>
    <cellStyle name="Normal 6 8 4 4 3" xfId="44168"/>
    <cellStyle name="Normal 6 8 4 5" xfId="20920"/>
    <cellStyle name="Normal 6 8 4 5 2" xfId="44171"/>
    <cellStyle name="Normal 6 8 4 5 3" xfId="44170"/>
    <cellStyle name="Normal 6 8 4 6" xfId="20921"/>
    <cellStyle name="Normal 6 8 4 6 2" xfId="44172"/>
    <cellStyle name="Normal 6 8 4 7" xfId="44157"/>
    <cellStyle name="Normal 6 8 4_Sheet3" xfId="20922"/>
    <cellStyle name="Normal 6 8 5" xfId="20923"/>
    <cellStyle name="Normal 6 8 5 2" xfId="20924"/>
    <cellStyle name="Normal 6 8 5 2 2" xfId="20925"/>
    <cellStyle name="Normal 6 8 5 2 2 2" xfId="44175"/>
    <cellStyle name="Normal 6 8 5 2 3" xfId="44174"/>
    <cellStyle name="Normal 6 8 5 2_Sheet3" xfId="20926"/>
    <cellStyle name="Normal 6 8 5 3" xfId="20927"/>
    <cellStyle name="Normal 6 8 5 3 2" xfId="44177"/>
    <cellStyle name="Normal 6 8 5 3 3" xfId="44176"/>
    <cellStyle name="Normal 6 8 5 4" xfId="20928"/>
    <cellStyle name="Normal 6 8 5 4 2" xfId="44179"/>
    <cellStyle name="Normal 6 8 5 4 3" xfId="44178"/>
    <cellStyle name="Normal 6 8 5 5" xfId="20929"/>
    <cellStyle name="Normal 6 8 5 5 2" xfId="44180"/>
    <cellStyle name="Normal 6 8 5 6" xfId="44173"/>
    <cellStyle name="Normal 6 8 5_Sheet3" xfId="20930"/>
    <cellStyle name="Normal 6 8 6" xfId="20931"/>
    <cellStyle name="Normal 6 8 6 2" xfId="20932"/>
    <cellStyle name="Normal 6 8 6 2 2" xfId="44182"/>
    <cellStyle name="Normal 6 8 6 3" xfId="44181"/>
    <cellStyle name="Normal 6 8 6_Sheet3" xfId="20933"/>
    <cellStyle name="Normal 6 8 7" xfId="20934"/>
    <cellStyle name="Normal 6 8 7 2" xfId="44184"/>
    <cellStyle name="Normal 6 8 7 3" xfId="44183"/>
    <cellStyle name="Normal 6 8 8" xfId="20935"/>
    <cellStyle name="Normal 6 8 8 2" xfId="44186"/>
    <cellStyle name="Normal 6 8 8 3" xfId="44185"/>
    <cellStyle name="Normal 6 8 9" xfId="20936"/>
    <cellStyle name="Normal 6 8 9 2" xfId="44187"/>
    <cellStyle name="Normal 6 8_Sheet3" xfId="20937"/>
    <cellStyle name="Normal 6 9" xfId="20938"/>
    <cellStyle name="Normal 6 9 10" xfId="44188"/>
    <cellStyle name="Normal 6 9 2" xfId="20939"/>
    <cellStyle name="Normal 6 9 2 2" xfId="20940"/>
    <cellStyle name="Normal 6 9 2 2 2" xfId="20941"/>
    <cellStyle name="Normal 6 9 2 2 2 2" xfId="20942"/>
    <cellStyle name="Normal 6 9 2 2 2 2 2" xfId="44192"/>
    <cellStyle name="Normal 6 9 2 2 2 3" xfId="44191"/>
    <cellStyle name="Normal 6 9 2 2 2_Sheet3" xfId="20943"/>
    <cellStyle name="Normal 6 9 2 2 3" xfId="20944"/>
    <cellStyle name="Normal 6 9 2 2 3 2" xfId="44194"/>
    <cellStyle name="Normal 6 9 2 2 3 3" xfId="44193"/>
    <cellStyle name="Normal 6 9 2 2 4" xfId="20945"/>
    <cellStyle name="Normal 6 9 2 2 4 2" xfId="44196"/>
    <cellStyle name="Normal 6 9 2 2 4 3" xfId="44195"/>
    <cellStyle name="Normal 6 9 2 2 5" xfId="20946"/>
    <cellStyle name="Normal 6 9 2 2 5 2" xfId="44197"/>
    <cellStyle name="Normal 6 9 2 2 6" xfId="44190"/>
    <cellStyle name="Normal 6 9 2 2_Sheet3" xfId="20947"/>
    <cellStyle name="Normal 6 9 2 3" xfId="20948"/>
    <cellStyle name="Normal 6 9 2 3 2" xfId="20949"/>
    <cellStyle name="Normal 6 9 2 3 2 2" xfId="44199"/>
    <cellStyle name="Normal 6 9 2 3 3" xfId="44198"/>
    <cellStyle name="Normal 6 9 2 3_Sheet3" xfId="20950"/>
    <cellStyle name="Normal 6 9 2 4" xfId="20951"/>
    <cellStyle name="Normal 6 9 2 4 2" xfId="44201"/>
    <cellStyle name="Normal 6 9 2 4 3" xfId="44200"/>
    <cellStyle name="Normal 6 9 2 5" xfId="20952"/>
    <cellStyle name="Normal 6 9 2 5 2" xfId="44203"/>
    <cellStyle name="Normal 6 9 2 5 3" xfId="44202"/>
    <cellStyle name="Normal 6 9 2 6" xfId="20953"/>
    <cellStyle name="Normal 6 9 2 6 2" xfId="44204"/>
    <cellStyle name="Normal 6 9 2 7" xfId="44189"/>
    <cellStyle name="Normal 6 9 2_Sheet3" xfId="20954"/>
    <cellStyle name="Normal 6 9 3" xfId="20955"/>
    <cellStyle name="Normal 6 9 3 2" xfId="20956"/>
    <cellStyle name="Normal 6 9 3 2 2" xfId="20957"/>
    <cellStyle name="Normal 6 9 3 2 2 2" xfId="20958"/>
    <cellStyle name="Normal 6 9 3 2 2 2 2" xfId="44208"/>
    <cellStyle name="Normal 6 9 3 2 2 3" xfId="44207"/>
    <cellStyle name="Normal 6 9 3 2 2_Sheet3" xfId="20959"/>
    <cellStyle name="Normal 6 9 3 2 3" xfId="20960"/>
    <cellStyle name="Normal 6 9 3 2 3 2" xfId="44210"/>
    <cellStyle name="Normal 6 9 3 2 3 3" xfId="44209"/>
    <cellStyle name="Normal 6 9 3 2 4" xfId="20961"/>
    <cellStyle name="Normal 6 9 3 2 4 2" xfId="44212"/>
    <cellStyle name="Normal 6 9 3 2 4 3" xfId="44211"/>
    <cellStyle name="Normal 6 9 3 2 5" xfId="20962"/>
    <cellStyle name="Normal 6 9 3 2 5 2" xfId="44213"/>
    <cellStyle name="Normal 6 9 3 2 6" xfId="44206"/>
    <cellStyle name="Normal 6 9 3 2_Sheet3" xfId="20963"/>
    <cellStyle name="Normal 6 9 3 3" xfId="20964"/>
    <cellStyle name="Normal 6 9 3 3 2" xfId="20965"/>
    <cellStyle name="Normal 6 9 3 3 2 2" xfId="44215"/>
    <cellStyle name="Normal 6 9 3 3 3" xfId="44214"/>
    <cellStyle name="Normal 6 9 3 3_Sheet3" xfId="20966"/>
    <cellStyle name="Normal 6 9 3 4" xfId="20967"/>
    <cellStyle name="Normal 6 9 3 4 2" xfId="44217"/>
    <cellStyle name="Normal 6 9 3 4 3" xfId="44216"/>
    <cellStyle name="Normal 6 9 3 5" xfId="20968"/>
    <cellStyle name="Normal 6 9 3 5 2" xfId="44219"/>
    <cellStyle name="Normal 6 9 3 5 3" xfId="44218"/>
    <cellStyle name="Normal 6 9 3 6" xfId="20969"/>
    <cellStyle name="Normal 6 9 3 6 2" xfId="44220"/>
    <cellStyle name="Normal 6 9 3 7" xfId="44205"/>
    <cellStyle name="Normal 6 9 3_Sheet3" xfId="20970"/>
    <cellStyle name="Normal 6 9 4" xfId="20971"/>
    <cellStyle name="Normal 6 9 4 2" xfId="20972"/>
    <cellStyle name="Normal 6 9 4 2 2" xfId="20973"/>
    <cellStyle name="Normal 6 9 4 2 2 2" xfId="20974"/>
    <cellStyle name="Normal 6 9 4 2 2 2 2" xfId="44224"/>
    <cellStyle name="Normal 6 9 4 2 2 3" xfId="44223"/>
    <cellStyle name="Normal 6 9 4 2 2_Sheet3" xfId="20975"/>
    <cellStyle name="Normal 6 9 4 2 3" xfId="20976"/>
    <cellStyle name="Normal 6 9 4 2 3 2" xfId="44226"/>
    <cellStyle name="Normal 6 9 4 2 3 3" xfId="44225"/>
    <cellStyle name="Normal 6 9 4 2 4" xfId="20977"/>
    <cellStyle name="Normal 6 9 4 2 4 2" xfId="44228"/>
    <cellStyle name="Normal 6 9 4 2 4 3" xfId="44227"/>
    <cellStyle name="Normal 6 9 4 2 5" xfId="20978"/>
    <cellStyle name="Normal 6 9 4 2 5 2" xfId="44229"/>
    <cellStyle name="Normal 6 9 4 2 6" xfId="44222"/>
    <cellStyle name="Normal 6 9 4 2_Sheet3" xfId="20979"/>
    <cellStyle name="Normal 6 9 4 3" xfId="20980"/>
    <cellStyle name="Normal 6 9 4 3 2" xfId="20981"/>
    <cellStyle name="Normal 6 9 4 3 2 2" xfId="44231"/>
    <cellStyle name="Normal 6 9 4 3 3" xfId="44230"/>
    <cellStyle name="Normal 6 9 4 3_Sheet3" xfId="20982"/>
    <cellStyle name="Normal 6 9 4 4" xfId="20983"/>
    <cellStyle name="Normal 6 9 4 4 2" xfId="44233"/>
    <cellStyle name="Normal 6 9 4 4 3" xfId="44232"/>
    <cellStyle name="Normal 6 9 4 5" xfId="20984"/>
    <cellStyle name="Normal 6 9 4 5 2" xfId="44235"/>
    <cellStyle name="Normal 6 9 4 5 3" xfId="44234"/>
    <cellStyle name="Normal 6 9 4 6" xfId="20985"/>
    <cellStyle name="Normal 6 9 4 6 2" xfId="44236"/>
    <cellStyle name="Normal 6 9 4 7" xfId="44221"/>
    <cellStyle name="Normal 6 9 4_Sheet3" xfId="20986"/>
    <cellStyle name="Normal 6 9 5" xfId="20987"/>
    <cellStyle name="Normal 6 9 5 2" xfId="20988"/>
    <cellStyle name="Normal 6 9 5 2 2" xfId="20989"/>
    <cellStyle name="Normal 6 9 5 2 2 2" xfId="44239"/>
    <cellStyle name="Normal 6 9 5 2 3" xfId="44238"/>
    <cellStyle name="Normal 6 9 5 2_Sheet3" xfId="20990"/>
    <cellStyle name="Normal 6 9 5 3" xfId="20991"/>
    <cellStyle name="Normal 6 9 5 3 2" xfId="44241"/>
    <cellStyle name="Normal 6 9 5 3 3" xfId="44240"/>
    <cellStyle name="Normal 6 9 5 4" xfId="20992"/>
    <cellStyle name="Normal 6 9 5 4 2" xfId="44243"/>
    <cellStyle name="Normal 6 9 5 4 3" xfId="44242"/>
    <cellStyle name="Normal 6 9 5 5" xfId="20993"/>
    <cellStyle name="Normal 6 9 5 5 2" xfId="44244"/>
    <cellStyle name="Normal 6 9 5 6" xfId="44237"/>
    <cellStyle name="Normal 6 9 5_Sheet3" xfId="20994"/>
    <cellStyle name="Normal 6 9 6" xfId="20995"/>
    <cellStyle name="Normal 6 9 6 2" xfId="20996"/>
    <cellStyle name="Normal 6 9 6 2 2" xfId="44246"/>
    <cellStyle name="Normal 6 9 6 3" xfId="44245"/>
    <cellStyle name="Normal 6 9 6_Sheet3" xfId="20997"/>
    <cellStyle name="Normal 6 9 7" xfId="20998"/>
    <cellStyle name="Normal 6 9 7 2" xfId="44248"/>
    <cellStyle name="Normal 6 9 7 3" xfId="44247"/>
    <cellStyle name="Normal 6 9 8" xfId="20999"/>
    <cellStyle name="Normal 6 9 8 2" xfId="44250"/>
    <cellStyle name="Normal 6 9 8 3" xfId="44249"/>
    <cellStyle name="Normal 6 9 9" xfId="21000"/>
    <cellStyle name="Normal 6 9 9 2" xfId="44251"/>
    <cellStyle name="Normal 6 9_Sheet3" xfId="21001"/>
    <cellStyle name="Normal 6_Sheet3" xfId="21002"/>
    <cellStyle name="Normal 7" xfId="21003"/>
    <cellStyle name="Normal 7 10" xfId="21004"/>
    <cellStyle name="Normal 7 10 10" xfId="44253"/>
    <cellStyle name="Normal 7 10 2" xfId="21005"/>
    <cellStyle name="Normal 7 10 2 2" xfId="21006"/>
    <cellStyle name="Normal 7 10 2 2 2" xfId="21007"/>
    <cellStyle name="Normal 7 10 2 2 2 2" xfId="21008"/>
    <cellStyle name="Normal 7 10 2 2 2 2 2" xfId="44257"/>
    <cellStyle name="Normal 7 10 2 2 2 3" xfId="44256"/>
    <cellStyle name="Normal 7 10 2 2 2_Sheet3" xfId="21009"/>
    <cellStyle name="Normal 7 10 2 2 3" xfId="21010"/>
    <cellStyle name="Normal 7 10 2 2 3 2" xfId="44259"/>
    <cellStyle name="Normal 7 10 2 2 3 3" xfId="44258"/>
    <cellStyle name="Normal 7 10 2 2 4" xfId="21011"/>
    <cellStyle name="Normal 7 10 2 2 4 2" xfId="44261"/>
    <cellStyle name="Normal 7 10 2 2 4 3" xfId="44260"/>
    <cellStyle name="Normal 7 10 2 2 5" xfId="21012"/>
    <cellStyle name="Normal 7 10 2 2 5 2" xfId="44262"/>
    <cellStyle name="Normal 7 10 2 2 6" xfId="44255"/>
    <cellStyle name="Normal 7 10 2 2_Sheet3" xfId="21013"/>
    <cellStyle name="Normal 7 10 2 3" xfId="21014"/>
    <cellStyle name="Normal 7 10 2 3 2" xfId="21015"/>
    <cellStyle name="Normal 7 10 2 3 2 2" xfId="44264"/>
    <cellStyle name="Normal 7 10 2 3 3" xfId="44263"/>
    <cellStyle name="Normal 7 10 2 3_Sheet3" xfId="21016"/>
    <cellStyle name="Normal 7 10 2 4" xfId="21017"/>
    <cellStyle name="Normal 7 10 2 4 2" xfId="44266"/>
    <cellStyle name="Normal 7 10 2 4 3" xfId="44265"/>
    <cellStyle name="Normal 7 10 2 5" xfId="21018"/>
    <cellStyle name="Normal 7 10 2 5 2" xfId="44268"/>
    <cellStyle name="Normal 7 10 2 5 3" xfId="44267"/>
    <cellStyle name="Normal 7 10 2 6" xfId="21019"/>
    <cellStyle name="Normal 7 10 2 6 2" xfId="44269"/>
    <cellStyle name="Normal 7 10 2 7" xfId="44254"/>
    <cellStyle name="Normal 7 10 2_Sheet3" xfId="21020"/>
    <cellStyle name="Normal 7 10 3" xfId="21021"/>
    <cellStyle name="Normal 7 10 3 2" xfId="21022"/>
    <cellStyle name="Normal 7 10 3 2 2" xfId="21023"/>
    <cellStyle name="Normal 7 10 3 2 2 2" xfId="21024"/>
    <cellStyle name="Normal 7 10 3 2 2 2 2" xfId="44273"/>
    <cellStyle name="Normal 7 10 3 2 2 3" xfId="44272"/>
    <cellStyle name="Normal 7 10 3 2 2_Sheet3" xfId="21025"/>
    <cellStyle name="Normal 7 10 3 2 3" xfId="21026"/>
    <cellStyle name="Normal 7 10 3 2 3 2" xfId="44275"/>
    <cellStyle name="Normal 7 10 3 2 3 3" xfId="44274"/>
    <cellStyle name="Normal 7 10 3 2 4" xfId="21027"/>
    <cellStyle name="Normal 7 10 3 2 4 2" xfId="44277"/>
    <cellStyle name="Normal 7 10 3 2 4 3" xfId="44276"/>
    <cellStyle name="Normal 7 10 3 2 5" xfId="21028"/>
    <cellStyle name="Normal 7 10 3 2 5 2" xfId="44278"/>
    <cellStyle name="Normal 7 10 3 2 6" xfId="44271"/>
    <cellStyle name="Normal 7 10 3 2_Sheet3" xfId="21029"/>
    <cellStyle name="Normal 7 10 3 3" xfId="21030"/>
    <cellStyle name="Normal 7 10 3 3 2" xfId="21031"/>
    <cellStyle name="Normal 7 10 3 3 2 2" xfId="44280"/>
    <cellStyle name="Normal 7 10 3 3 3" xfId="44279"/>
    <cellStyle name="Normal 7 10 3 3_Sheet3" xfId="21032"/>
    <cellStyle name="Normal 7 10 3 4" xfId="21033"/>
    <cellStyle name="Normal 7 10 3 4 2" xfId="44282"/>
    <cellStyle name="Normal 7 10 3 4 3" xfId="44281"/>
    <cellStyle name="Normal 7 10 3 5" xfId="21034"/>
    <cellStyle name="Normal 7 10 3 5 2" xfId="44284"/>
    <cellStyle name="Normal 7 10 3 5 3" xfId="44283"/>
    <cellStyle name="Normal 7 10 3 6" xfId="21035"/>
    <cellStyle name="Normal 7 10 3 6 2" xfId="44285"/>
    <cellStyle name="Normal 7 10 3 7" xfId="44270"/>
    <cellStyle name="Normal 7 10 3_Sheet3" xfId="21036"/>
    <cellStyle name="Normal 7 10 4" xfId="21037"/>
    <cellStyle name="Normal 7 10 4 2" xfId="21038"/>
    <cellStyle name="Normal 7 10 4 2 2" xfId="21039"/>
    <cellStyle name="Normal 7 10 4 2 2 2" xfId="21040"/>
    <cellStyle name="Normal 7 10 4 2 2 2 2" xfId="44289"/>
    <cellStyle name="Normal 7 10 4 2 2 3" xfId="44288"/>
    <cellStyle name="Normal 7 10 4 2 2_Sheet3" xfId="21041"/>
    <cellStyle name="Normal 7 10 4 2 3" xfId="21042"/>
    <cellStyle name="Normal 7 10 4 2 3 2" xfId="44291"/>
    <cellStyle name="Normal 7 10 4 2 3 3" xfId="44290"/>
    <cellStyle name="Normal 7 10 4 2 4" xfId="21043"/>
    <cellStyle name="Normal 7 10 4 2 4 2" xfId="44293"/>
    <cellStyle name="Normal 7 10 4 2 4 3" xfId="44292"/>
    <cellStyle name="Normal 7 10 4 2 5" xfId="21044"/>
    <cellStyle name="Normal 7 10 4 2 5 2" xfId="44294"/>
    <cellStyle name="Normal 7 10 4 2 6" xfId="44287"/>
    <cellStyle name="Normal 7 10 4 2_Sheet3" xfId="21045"/>
    <cellStyle name="Normal 7 10 4 3" xfId="21046"/>
    <cellStyle name="Normal 7 10 4 3 2" xfId="21047"/>
    <cellStyle name="Normal 7 10 4 3 2 2" xfId="44296"/>
    <cellStyle name="Normal 7 10 4 3 3" xfId="44295"/>
    <cellStyle name="Normal 7 10 4 3_Sheet3" xfId="21048"/>
    <cellStyle name="Normal 7 10 4 4" xfId="21049"/>
    <cellStyle name="Normal 7 10 4 4 2" xfId="44298"/>
    <cellStyle name="Normal 7 10 4 4 3" xfId="44297"/>
    <cellStyle name="Normal 7 10 4 5" xfId="21050"/>
    <cellStyle name="Normal 7 10 4 5 2" xfId="44300"/>
    <cellStyle name="Normal 7 10 4 5 3" xfId="44299"/>
    <cellStyle name="Normal 7 10 4 6" xfId="21051"/>
    <cellStyle name="Normal 7 10 4 6 2" xfId="44301"/>
    <cellStyle name="Normal 7 10 4 7" xfId="44286"/>
    <cellStyle name="Normal 7 10 4_Sheet3" xfId="21052"/>
    <cellStyle name="Normal 7 10 5" xfId="21053"/>
    <cellStyle name="Normal 7 10 5 2" xfId="21054"/>
    <cellStyle name="Normal 7 10 5 2 2" xfId="21055"/>
    <cellStyle name="Normal 7 10 5 2 2 2" xfId="44304"/>
    <cellStyle name="Normal 7 10 5 2 3" xfId="44303"/>
    <cellStyle name="Normal 7 10 5 2_Sheet3" xfId="21056"/>
    <cellStyle name="Normal 7 10 5 3" xfId="21057"/>
    <cellStyle name="Normal 7 10 5 3 2" xfId="44306"/>
    <cellStyle name="Normal 7 10 5 3 3" xfId="44305"/>
    <cellStyle name="Normal 7 10 5 4" xfId="21058"/>
    <cellStyle name="Normal 7 10 5 4 2" xfId="44308"/>
    <cellStyle name="Normal 7 10 5 4 3" xfId="44307"/>
    <cellStyle name="Normal 7 10 5 5" xfId="21059"/>
    <cellStyle name="Normal 7 10 5 5 2" xfId="44309"/>
    <cellStyle name="Normal 7 10 5 6" xfId="44302"/>
    <cellStyle name="Normal 7 10 5_Sheet3" xfId="21060"/>
    <cellStyle name="Normal 7 10 6" xfId="21061"/>
    <cellStyle name="Normal 7 10 6 2" xfId="21062"/>
    <cellStyle name="Normal 7 10 6 2 2" xfId="44311"/>
    <cellStyle name="Normal 7 10 6 3" xfId="44310"/>
    <cellStyle name="Normal 7 10 6_Sheet3" xfId="21063"/>
    <cellStyle name="Normal 7 10 7" xfId="21064"/>
    <cellStyle name="Normal 7 10 7 2" xfId="44313"/>
    <cellStyle name="Normal 7 10 7 3" xfId="44312"/>
    <cellStyle name="Normal 7 10 8" xfId="21065"/>
    <cellStyle name="Normal 7 10 8 2" xfId="44315"/>
    <cellStyle name="Normal 7 10 8 3" xfId="44314"/>
    <cellStyle name="Normal 7 10 9" xfId="21066"/>
    <cellStyle name="Normal 7 10 9 2" xfId="44316"/>
    <cellStyle name="Normal 7 10_Sheet3" xfId="21067"/>
    <cellStyle name="Normal 7 11" xfId="21068"/>
    <cellStyle name="Normal 7 11 10" xfId="44317"/>
    <cellStyle name="Normal 7 11 2" xfId="21069"/>
    <cellStyle name="Normal 7 11 2 2" xfId="21070"/>
    <cellStyle name="Normal 7 11 2 2 2" xfId="21071"/>
    <cellStyle name="Normal 7 11 2 2 2 2" xfId="21072"/>
    <cellStyle name="Normal 7 11 2 2 2 2 2" xfId="44321"/>
    <cellStyle name="Normal 7 11 2 2 2 3" xfId="44320"/>
    <cellStyle name="Normal 7 11 2 2 2_Sheet3" xfId="21073"/>
    <cellStyle name="Normal 7 11 2 2 3" xfId="21074"/>
    <cellStyle name="Normal 7 11 2 2 3 2" xfId="44323"/>
    <cellStyle name="Normal 7 11 2 2 3 3" xfId="44322"/>
    <cellStyle name="Normal 7 11 2 2 4" xfId="21075"/>
    <cellStyle name="Normal 7 11 2 2 4 2" xfId="44325"/>
    <cellStyle name="Normal 7 11 2 2 4 3" xfId="44324"/>
    <cellStyle name="Normal 7 11 2 2 5" xfId="21076"/>
    <cellStyle name="Normal 7 11 2 2 5 2" xfId="44326"/>
    <cellStyle name="Normal 7 11 2 2 6" xfId="44319"/>
    <cellStyle name="Normal 7 11 2 2_Sheet3" xfId="21077"/>
    <cellStyle name="Normal 7 11 2 3" xfId="21078"/>
    <cellStyle name="Normal 7 11 2 3 2" xfId="21079"/>
    <cellStyle name="Normal 7 11 2 3 2 2" xfId="44328"/>
    <cellStyle name="Normal 7 11 2 3 3" xfId="44327"/>
    <cellStyle name="Normal 7 11 2 3_Sheet3" xfId="21080"/>
    <cellStyle name="Normal 7 11 2 4" xfId="21081"/>
    <cellStyle name="Normal 7 11 2 4 2" xfId="44330"/>
    <cellStyle name="Normal 7 11 2 4 3" xfId="44329"/>
    <cellStyle name="Normal 7 11 2 5" xfId="21082"/>
    <cellStyle name="Normal 7 11 2 5 2" xfId="44332"/>
    <cellStyle name="Normal 7 11 2 5 3" xfId="44331"/>
    <cellStyle name="Normal 7 11 2 6" xfId="21083"/>
    <cellStyle name="Normal 7 11 2 6 2" xfId="44333"/>
    <cellStyle name="Normal 7 11 2 7" xfId="44318"/>
    <cellStyle name="Normal 7 11 2_Sheet3" xfId="21084"/>
    <cellStyle name="Normal 7 11 3" xfId="21085"/>
    <cellStyle name="Normal 7 11 3 2" xfId="21086"/>
    <cellStyle name="Normal 7 11 3 2 2" xfId="21087"/>
    <cellStyle name="Normal 7 11 3 2 2 2" xfId="21088"/>
    <cellStyle name="Normal 7 11 3 2 2 2 2" xfId="44337"/>
    <cellStyle name="Normal 7 11 3 2 2 3" xfId="44336"/>
    <cellStyle name="Normal 7 11 3 2 2_Sheet3" xfId="21089"/>
    <cellStyle name="Normal 7 11 3 2 3" xfId="21090"/>
    <cellStyle name="Normal 7 11 3 2 3 2" xfId="44339"/>
    <cellStyle name="Normal 7 11 3 2 3 3" xfId="44338"/>
    <cellStyle name="Normal 7 11 3 2 4" xfId="21091"/>
    <cellStyle name="Normal 7 11 3 2 4 2" xfId="44341"/>
    <cellStyle name="Normal 7 11 3 2 4 3" xfId="44340"/>
    <cellStyle name="Normal 7 11 3 2 5" xfId="21092"/>
    <cellStyle name="Normal 7 11 3 2 5 2" xfId="44342"/>
    <cellStyle name="Normal 7 11 3 2 6" xfId="44335"/>
    <cellStyle name="Normal 7 11 3 2_Sheet3" xfId="21093"/>
    <cellStyle name="Normal 7 11 3 3" xfId="21094"/>
    <cellStyle name="Normal 7 11 3 3 2" xfId="21095"/>
    <cellStyle name="Normal 7 11 3 3 2 2" xfId="44344"/>
    <cellStyle name="Normal 7 11 3 3 3" xfId="44343"/>
    <cellStyle name="Normal 7 11 3 3_Sheet3" xfId="21096"/>
    <cellStyle name="Normal 7 11 3 4" xfId="21097"/>
    <cellStyle name="Normal 7 11 3 4 2" xfId="44346"/>
    <cellStyle name="Normal 7 11 3 4 3" xfId="44345"/>
    <cellStyle name="Normal 7 11 3 5" xfId="21098"/>
    <cellStyle name="Normal 7 11 3 5 2" xfId="44348"/>
    <cellStyle name="Normal 7 11 3 5 3" xfId="44347"/>
    <cellStyle name="Normal 7 11 3 6" xfId="21099"/>
    <cellStyle name="Normal 7 11 3 6 2" xfId="44349"/>
    <cellStyle name="Normal 7 11 3 7" xfId="44334"/>
    <cellStyle name="Normal 7 11 3_Sheet3" xfId="21100"/>
    <cellStyle name="Normal 7 11 4" xfId="21101"/>
    <cellStyle name="Normal 7 11 4 2" xfId="21102"/>
    <cellStyle name="Normal 7 11 4 2 2" xfId="21103"/>
    <cellStyle name="Normal 7 11 4 2 2 2" xfId="21104"/>
    <cellStyle name="Normal 7 11 4 2 2 2 2" xfId="44353"/>
    <cellStyle name="Normal 7 11 4 2 2 3" xfId="44352"/>
    <cellStyle name="Normal 7 11 4 2 2_Sheet3" xfId="21105"/>
    <cellStyle name="Normal 7 11 4 2 3" xfId="21106"/>
    <cellStyle name="Normal 7 11 4 2 3 2" xfId="44355"/>
    <cellStyle name="Normal 7 11 4 2 3 3" xfId="44354"/>
    <cellStyle name="Normal 7 11 4 2 4" xfId="21107"/>
    <cellStyle name="Normal 7 11 4 2 4 2" xfId="44357"/>
    <cellStyle name="Normal 7 11 4 2 4 3" xfId="44356"/>
    <cellStyle name="Normal 7 11 4 2 5" xfId="21108"/>
    <cellStyle name="Normal 7 11 4 2 5 2" xfId="44358"/>
    <cellStyle name="Normal 7 11 4 2 6" xfId="44351"/>
    <cellStyle name="Normal 7 11 4 2_Sheet3" xfId="21109"/>
    <cellStyle name="Normal 7 11 4 3" xfId="21110"/>
    <cellStyle name="Normal 7 11 4 3 2" xfId="21111"/>
    <cellStyle name="Normal 7 11 4 3 2 2" xfId="44360"/>
    <cellStyle name="Normal 7 11 4 3 3" xfId="44359"/>
    <cellStyle name="Normal 7 11 4 3_Sheet3" xfId="21112"/>
    <cellStyle name="Normal 7 11 4 4" xfId="21113"/>
    <cellStyle name="Normal 7 11 4 4 2" xfId="44362"/>
    <cellStyle name="Normal 7 11 4 4 3" xfId="44361"/>
    <cellStyle name="Normal 7 11 4 5" xfId="21114"/>
    <cellStyle name="Normal 7 11 4 5 2" xfId="44364"/>
    <cellStyle name="Normal 7 11 4 5 3" xfId="44363"/>
    <cellStyle name="Normal 7 11 4 6" xfId="21115"/>
    <cellStyle name="Normal 7 11 4 6 2" xfId="44365"/>
    <cellStyle name="Normal 7 11 4 7" xfId="44350"/>
    <cellStyle name="Normal 7 11 4_Sheet3" xfId="21116"/>
    <cellStyle name="Normal 7 11 5" xfId="21117"/>
    <cellStyle name="Normal 7 11 5 2" xfId="21118"/>
    <cellStyle name="Normal 7 11 5 2 2" xfId="21119"/>
    <cellStyle name="Normal 7 11 5 2 2 2" xfId="44368"/>
    <cellStyle name="Normal 7 11 5 2 3" xfId="44367"/>
    <cellStyle name="Normal 7 11 5 2_Sheet3" xfId="21120"/>
    <cellStyle name="Normal 7 11 5 3" xfId="21121"/>
    <cellStyle name="Normal 7 11 5 3 2" xfId="44370"/>
    <cellStyle name="Normal 7 11 5 3 3" xfId="44369"/>
    <cellStyle name="Normal 7 11 5 4" xfId="21122"/>
    <cellStyle name="Normal 7 11 5 4 2" xfId="44372"/>
    <cellStyle name="Normal 7 11 5 4 3" xfId="44371"/>
    <cellStyle name="Normal 7 11 5 5" xfId="21123"/>
    <cellStyle name="Normal 7 11 5 5 2" xfId="44373"/>
    <cellStyle name="Normal 7 11 5 6" xfId="44366"/>
    <cellStyle name="Normal 7 11 5_Sheet3" xfId="21124"/>
    <cellStyle name="Normal 7 11 6" xfId="21125"/>
    <cellStyle name="Normal 7 11 6 2" xfId="21126"/>
    <cellStyle name="Normal 7 11 6 2 2" xfId="44375"/>
    <cellStyle name="Normal 7 11 6 3" xfId="44374"/>
    <cellStyle name="Normal 7 11 6_Sheet3" xfId="21127"/>
    <cellStyle name="Normal 7 11 7" xfId="21128"/>
    <cellStyle name="Normal 7 11 7 2" xfId="44377"/>
    <cellStyle name="Normal 7 11 7 3" xfId="44376"/>
    <cellStyle name="Normal 7 11 8" xfId="21129"/>
    <cellStyle name="Normal 7 11 8 2" xfId="44379"/>
    <cellStyle name="Normal 7 11 8 3" xfId="44378"/>
    <cellStyle name="Normal 7 11 9" xfId="21130"/>
    <cellStyle name="Normal 7 11 9 2" xfId="44380"/>
    <cellStyle name="Normal 7 11_Sheet3" xfId="21131"/>
    <cellStyle name="Normal 7 12" xfId="21132"/>
    <cellStyle name="Normal 7 12 10" xfId="44381"/>
    <cellStyle name="Normal 7 12 2" xfId="21133"/>
    <cellStyle name="Normal 7 12 2 2" xfId="21134"/>
    <cellStyle name="Normal 7 12 2 2 2" xfId="21135"/>
    <cellStyle name="Normal 7 12 2 2 2 2" xfId="21136"/>
    <cellStyle name="Normal 7 12 2 2 2 2 2" xfId="44385"/>
    <cellStyle name="Normal 7 12 2 2 2 3" xfId="44384"/>
    <cellStyle name="Normal 7 12 2 2 2_Sheet3" xfId="21137"/>
    <cellStyle name="Normal 7 12 2 2 3" xfId="21138"/>
    <cellStyle name="Normal 7 12 2 2 3 2" xfId="44387"/>
    <cellStyle name="Normal 7 12 2 2 3 3" xfId="44386"/>
    <cellStyle name="Normal 7 12 2 2 4" xfId="21139"/>
    <cellStyle name="Normal 7 12 2 2 4 2" xfId="44389"/>
    <cellStyle name="Normal 7 12 2 2 4 3" xfId="44388"/>
    <cellStyle name="Normal 7 12 2 2 5" xfId="21140"/>
    <cellStyle name="Normal 7 12 2 2 5 2" xfId="44390"/>
    <cellStyle name="Normal 7 12 2 2 6" xfId="44383"/>
    <cellStyle name="Normal 7 12 2 2_Sheet3" xfId="21141"/>
    <cellStyle name="Normal 7 12 2 3" xfId="21142"/>
    <cellStyle name="Normal 7 12 2 3 2" xfId="21143"/>
    <cellStyle name="Normal 7 12 2 3 2 2" xfId="44392"/>
    <cellStyle name="Normal 7 12 2 3 3" xfId="44391"/>
    <cellStyle name="Normal 7 12 2 3_Sheet3" xfId="21144"/>
    <cellStyle name="Normal 7 12 2 4" xfId="21145"/>
    <cellStyle name="Normal 7 12 2 4 2" xfId="44394"/>
    <cellStyle name="Normal 7 12 2 4 3" xfId="44393"/>
    <cellStyle name="Normal 7 12 2 5" xfId="21146"/>
    <cellStyle name="Normal 7 12 2 5 2" xfId="44396"/>
    <cellStyle name="Normal 7 12 2 5 3" xfId="44395"/>
    <cellStyle name="Normal 7 12 2 6" xfId="21147"/>
    <cellStyle name="Normal 7 12 2 6 2" xfId="44397"/>
    <cellStyle name="Normal 7 12 2 7" xfId="44382"/>
    <cellStyle name="Normal 7 12 2_Sheet3" xfId="21148"/>
    <cellStyle name="Normal 7 12 3" xfId="21149"/>
    <cellStyle name="Normal 7 12 3 2" xfId="21150"/>
    <cellStyle name="Normal 7 12 3 2 2" xfId="21151"/>
    <cellStyle name="Normal 7 12 3 2 2 2" xfId="21152"/>
    <cellStyle name="Normal 7 12 3 2 2 2 2" xfId="44401"/>
    <cellStyle name="Normal 7 12 3 2 2 3" xfId="44400"/>
    <cellStyle name="Normal 7 12 3 2 2_Sheet3" xfId="21153"/>
    <cellStyle name="Normal 7 12 3 2 3" xfId="21154"/>
    <cellStyle name="Normal 7 12 3 2 3 2" xfId="44403"/>
    <cellStyle name="Normal 7 12 3 2 3 3" xfId="44402"/>
    <cellStyle name="Normal 7 12 3 2 4" xfId="21155"/>
    <cellStyle name="Normal 7 12 3 2 4 2" xfId="44405"/>
    <cellStyle name="Normal 7 12 3 2 4 3" xfId="44404"/>
    <cellStyle name="Normal 7 12 3 2 5" xfId="21156"/>
    <cellStyle name="Normal 7 12 3 2 5 2" xfId="44406"/>
    <cellStyle name="Normal 7 12 3 2 6" xfId="44399"/>
    <cellStyle name="Normal 7 12 3 2_Sheet3" xfId="21157"/>
    <cellStyle name="Normal 7 12 3 3" xfId="21158"/>
    <cellStyle name="Normal 7 12 3 3 2" xfId="21159"/>
    <cellStyle name="Normal 7 12 3 3 2 2" xfId="44408"/>
    <cellStyle name="Normal 7 12 3 3 3" xfId="44407"/>
    <cellStyle name="Normal 7 12 3 3_Sheet3" xfId="21160"/>
    <cellStyle name="Normal 7 12 3 4" xfId="21161"/>
    <cellStyle name="Normal 7 12 3 4 2" xfId="44410"/>
    <cellStyle name="Normal 7 12 3 4 3" xfId="44409"/>
    <cellStyle name="Normal 7 12 3 5" xfId="21162"/>
    <cellStyle name="Normal 7 12 3 5 2" xfId="44412"/>
    <cellStyle name="Normal 7 12 3 5 3" xfId="44411"/>
    <cellStyle name="Normal 7 12 3 6" xfId="21163"/>
    <cellStyle name="Normal 7 12 3 6 2" xfId="44413"/>
    <cellStyle name="Normal 7 12 3 7" xfId="44398"/>
    <cellStyle name="Normal 7 12 3_Sheet3" xfId="21164"/>
    <cellStyle name="Normal 7 12 4" xfId="21165"/>
    <cellStyle name="Normal 7 12 4 2" xfId="21166"/>
    <cellStyle name="Normal 7 12 4 2 2" xfId="21167"/>
    <cellStyle name="Normal 7 12 4 2 2 2" xfId="21168"/>
    <cellStyle name="Normal 7 12 4 2 2 2 2" xfId="44417"/>
    <cellStyle name="Normal 7 12 4 2 2 3" xfId="44416"/>
    <cellStyle name="Normal 7 12 4 2 2_Sheet3" xfId="21169"/>
    <cellStyle name="Normal 7 12 4 2 3" xfId="21170"/>
    <cellStyle name="Normal 7 12 4 2 3 2" xfId="44419"/>
    <cellStyle name="Normal 7 12 4 2 3 3" xfId="44418"/>
    <cellStyle name="Normal 7 12 4 2 4" xfId="21171"/>
    <cellStyle name="Normal 7 12 4 2 4 2" xfId="44421"/>
    <cellStyle name="Normal 7 12 4 2 4 3" xfId="44420"/>
    <cellStyle name="Normal 7 12 4 2 5" xfId="21172"/>
    <cellStyle name="Normal 7 12 4 2 5 2" xfId="44422"/>
    <cellStyle name="Normal 7 12 4 2 6" xfId="44415"/>
    <cellStyle name="Normal 7 12 4 2_Sheet3" xfId="21173"/>
    <cellStyle name="Normal 7 12 4 3" xfId="21174"/>
    <cellStyle name="Normal 7 12 4 3 2" xfId="21175"/>
    <cellStyle name="Normal 7 12 4 3 2 2" xfId="44424"/>
    <cellStyle name="Normal 7 12 4 3 3" xfId="44423"/>
    <cellStyle name="Normal 7 12 4 3_Sheet3" xfId="21176"/>
    <cellStyle name="Normal 7 12 4 4" xfId="21177"/>
    <cellStyle name="Normal 7 12 4 4 2" xfId="44426"/>
    <cellStyle name="Normal 7 12 4 4 3" xfId="44425"/>
    <cellStyle name="Normal 7 12 4 5" xfId="21178"/>
    <cellStyle name="Normal 7 12 4 5 2" xfId="44428"/>
    <cellStyle name="Normal 7 12 4 5 3" xfId="44427"/>
    <cellStyle name="Normal 7 12 4 6" xfId="21179"/>
    <cellStyle name="Normal 7 12 4 6 2" xfId="44429"/>
    <cellStyle name="Normal 7 12 4 7" xfId="44414"/>
    <cellStyle name="Normal 7 12 4_Sheet3" xfId="21180"/>
    <cellStyle name="Normal 7 12 5" xfId="21181"/>
    <cellStyle name="Normal 7 12 5 2" xfId="21182"/>
    <cellStyle name="Normal 7 12 5 2 2" xfId="21183"/>
    <cellStyle name="Normal 7 12 5 2 2 2" xfId="44432"/>
    <cellStyle name="Normal 7 12 5 2 3" xfId="44431"/>
    <cellStyle name="Normal 7 12 5 2_Sheet3" xfId="21184"/>
    <cellStyle name="Normal 7 12 5 3" xfId="21185"/>
    <cellStyle name="Normal 7 12 5 3 2" xfId="44434"/>
    <cellStyle name="Normal 7 12 5 3 3" xfId="44433"/>
    <cellStyle name="Normal 7 12 5 4" xfId="21186"/>
    <cellStyle name="Normal 7 12 5 4 2" xfId="44436"/>
    <cellStyle name="Normal 7 12 5 4 3" xfId="44435"/>
    <cellStyle name="Normal 7 12 5 5" xfId="21187"/>
    <cellStyle name="Normal 7 12 5 5 2" xfId="44437"/>
    <cellStyle name="Normal 7 12 5 6" xfId="44430"/>
    <cellStyle name="Normal 7 12 5_Sheet3" xfId="21188"/>
    <cellStyle name="Normal 7 12 6" xfId="21189"/>
    <cellStyle name="Normal 7 12 6 2" xfId="21190"/>
    <cellStyle name="Normal 7 12 6 2 2" xfId="44439"/>
    <cellStyle name="Normal 7 12 6 3" xfId="44438"/>
    <cellStyle name="Normal 7 12 6_Sheet3" xfId="21191"/>
    <cellStyle name="Normal 7 12 7" xfId="21192"/>
    <cellStyle name="Normal 7 12 7 2" xfId="44441"/>
    <cellStyle name="Normal 7 12 7 3" xfId="44440"/>
    <cellStyle name="Normal 7 12 8" xfId="21193"/>
    <cellStyle name="Normal 7 12 8 2" xfId="44443"/>
    <cellStyle name="Normal 7 12 8 3" xfId="44442"/>
    <cellStyle name="Normal 7 12 9" xfId="21194"/>
    <cellStyle name="Normal 7 12 9 2" xfId="44444"/>
    <cellStyle name="Normal 7 12_Sheet3" xfId="21195"/>
    <cellStyle name="Normal 7 13" xfId="21196"/>
    <cellStyle name="Normal 7 13 2" xfId="21197"/>
    <cellStyle name="Normal 7 13 2 2" xfId="21198"/>
    <cellStyle name="Normal 7 13 2 2 2" xfId="21199"/>
    <cellStyle name="Normal 7 13 2 2 2 2" xfId="44448"/>
    <cellStyle name="Normal 7 13 2 2 3" xfId="44447"/>
    <cellStyle name="Normal 7 13 2 2_Sheet3" xfId="21200"/>
    <cellStyle name="Normal 7 13 2 3" xfId="21201"/>
    <cellStyle name="Normal 7 13 2 3 2" xfId="44450"/>
    <cellStyle name="Normal 7 13 2 3 3" xfId="44449"/>
    <cellStyle name="Normal 7 13 2 4" xfId="21202"/>
    <cellStyle name="Normal 7 13 2 4 2" xfId="44452"/>
    <cellStyle name="Normal 7 13 2 4 3" xfId="44451"/>
    <cellStyle name="Normal 7 13 2 5" xfId="21203"/>
    <cellStyle name="Normal 7 13 2 5 2" xfId="44453"/>
    <cellStyle name="Normal 7 13 2 6" xfId="44446"/>
    <cellStyle name="Normal 7 13 2_Sheet3" xfId="21204"/>
    <cellStyle name="Normal 7 13 3" xfId="21205"/>
    <cellStyle name="Normal 7 13 3 2" xfId="21206"/>
    <cellStyle name="Normal 7 13 3 2 2" xfId="44455"/>
    <cellStyle name="Normal 7 13 3 3" xfId="44454"/>
    <cellStyle name="Normal 7 13 3_Sheet3" xfId="21207"/>
    <cellStyle name="Normal 7 13 4" xfId="21208"/>
    <cellStyle name="Normal 7 13 4 2" xfId="44457"/>
    <cellStyle name="Normal 7 13 4 3" xfId="44456"/>
    <cellStyle name="Normal 7 13 5" xfId="21209"/>
    <cellStyle name="Normal 7 13 5 2" xfId="44459"/>
    <cellStyle name="Normal 7 13 5 3" xfId="44458"/>
    <cellStyle name="Normal 7 13 6" xfId="21210"/>
    <cellStyle name="Normal 7 13 6 2" xfId="44460"/>
    <cellStyle name="Normal 7 13 7" xfId="44445"/>
    <cellStyle name="Normal 7 13_Sheet3" xfId="21211"/>
    <cellStyle name="Normal 7 14" xfId="21212"/>
    <cellStyle name="Normal 7 14 2" xfId="21213"/>
    <cellStyle name="Normal 7 14 2 2" xfId="21214"/>
    <cellStyle name="Normal 7 14 2 2 2" xfId="21215"/>
    <cellStyle name="Normal 7 14 2 2 2 2" xfId="44464"/>
    <cellStyle name="Normal 7 14 2 2 3" xfId="44463"/>
    <cellStyle name="Normal 7 14 2 2_Sheet3" xfId="21216"/>
    <cellStyle name="Normal 7 14 2 3" xfId="21217"/>
    <cellStyle name="Normal 7 14 2 3 2" xfId="44466"/>
    <cellStyle name="Normal 7 14 2 3 3" xfId="44465"/>
    <cellStyle name="Normal 7 14 2 4" xfId="21218"/>
    <cellStyle name="Normal 7 14 2 4 2" xfId="44468"/>
    <cellStyle name="Normal 7 14 2 4 3" xfId="44467"/>
    <cellStyle name="Normal 7 14 2 5" xfId="21219"/>
    <cellStyle name="Normal 7 14 2 5 2" xfId="44469"/>
    <cellStyle name="Normal 7 14 2 6" xfId="44462"/>
    <cellStyle name="Normal 7 14 2_Sheet3" xfId="21220"/>
    <cellStyle name="Normal 7 14 3" xfId="21221"/>
    <cellStyle name="Normal 7 14 3 2" xfId="21222"/>
    <cellStyle name="Normal 7 14 3 2 2" xfId="44471"/>
    <cellStyle name="Normal 7 14 3 3" xfId="44470"/>
    <cellStyle name="Normal 7 14 3_Sheet3" xfId="21223"/>
    <cellStyle name="Normal 7 14 4" xfId="21224"/>
    <cellStyle name="Normal 7 14 4 2" xfId="44473"/>
    <cellStyle name="Normal 7 14 4 3" xfId="44472"/>
    <cellStyle name="Normal 7 14 5" xfId="21225"/>
    <cellStyle name="Normal 7 14 5 2" xfId="44475"/>
    <cellStyle name="Normal 7 14 5 3" xfId="44474"/>
    <cellStyle name="Normal 7 14 6" xfId="21226"/>
    <cellStyle name="Normal 7 14 6 2" xfId="44476"/>
    <cellStyle name="Normal 7 14 7" xfId="44461"/>
    <cellStyle name="Normal 7 14_Sheet3" xfId="21227"/>
    <cellStyle name="Normal 7 15" xfId="21228"/>
    <cellStyle name="Normal 7 15 2" xfId="21229"/>
    <cellStyle name="Normal 7 15 2 2" xfId="21230"/>
    <cellStyle name="Normal 7 15 2 2 2" xfId="21231"/>
    <cellStyle name="Normal 7 15 2 2 2 2" xfId="44480"/>
    <cellStyle name="Normal 7 15 2 2 3" xfId="44479"/>
    <cellStyle name="Normal 7 15 2 2_Sheet3" xfId="21232"/>
    <cellStyle name="Normal 7 15 2 3" xfId="21233"/>
    <cellStyle name="Normal 7 15 2 3 2" xfId="44482"/>
    <cellStyle name="Normal 7 15 2 3 3" xfId="44481"/>
    <cellStyle name="Normal 7 15 2 4" xfId="21234"/>
    <cellStyle name="Normal 7 15 2 4 2" xfId="44484"/>
    <cellStyle name="Normal 7 15 2 4 3" xfId="44483"/>
    <cellStyle name="Normal 7 15 2 5" xfId="21235"/>
    <cellStyle name="Normal 7 15 2 5 2" xfId="44485"/>
    <cellStyle name="Normal 7 15 2 6" xfId="44478"/>
    <cellStyle name="Normal 7 15 2_Sheet3" xfId="21236"/>
    <cellStyle name="Normal 7 15 3" xfId="21237"/>
    <cellStyle name="Normal 7 15 3 2" xfId="21238"/>
    <cellStyle name="Normal 7 15 3 2 2" xfId="44487"/>
    <cellStyle name="Normal 7 15 3 3" xfId="44486"/>
    <cellStyle name="Normal 7 15 3_Sheet3" xfId="21239"/>
    <cellStyle name="Normal 7 15 4" xfId="21240"/>
    <cellStyle name="Normal 7 15 4 2" xfId="44489"/>
    <cellStyle name="Normal 7 15 4 3" xfId="44488"/>
    <cellStyle name="Normal 7 15 5" xfId="21241"/>
    <cellStyle name="Normal 7 15 5 2" xfId="44491"/>
    <cellStyle name="Normal 7 15 5 3" xfId="44490"/>
    <cellStyle name="Normal 7 15 6" xfId="21242"/>
    <cellStyle name="Normal 7 15 6 2" xfId="44492"/>
    <cellStyle name="Normal 7 15 7" xfId="44477"/>
    <cellStyle name="Normal 7 15_Sheet3" xfId="21243"/>
    <cellStyle name="Normal 7 16" xfId="21244"/>
    <cellStyle name="Normal 7 16 2" xfId="21245"/>
    <cellStyle name="Normal 7 16 2 2" xfId="21246"/>
    <cellStyle name="Normal 7 16 2 2 2" xfId="44495"/>
    <cellStyle name="Normal 7 16 2 3" xfId="44494"/>
    <cellStyle name="Normal 7 16 2_Sheet3" xfId="21247"/>
    <cellStyle name="Normal 7 16 3" xfId="21248"/>
    <cellStyle name="Normal 7 16 3 2" xfId="44497"/>
    <cellStyle name="Normal 7 16 3 3" xfId="44496"/>
    <cellStyle name="Normal 7 16 4" xfId="21249"/>
    <cellStyle name="Normal 7 16 4 2" xfId="44499"/>
    <cellStyle name="Normal 7 16 4 3" xfId="44498"/>
    <cellStyle name="Normal 7 16 5" xfId="21250"/>
    <cellStyle name="Normal 7 16 5 2" xfId="44500"/>
    <cellStyle name="Normal 7 16 6" xfId="44493"/>
    <cellStyle name="Normal 7 16_Sheet3" xfId="21251"/>
    <cellStyle name="Normal 7 17" xfId="21252"/>
    <cellStyle name="Normal 7 17 2" xfId="21253"/>
    <cellStyle name="Normal 7 17 2 2" xfId="44502"/>
    <cellStyle name="Normal 7 17 3" xfId="44501"/>
    <cellStyle name="Normal 7 17_Sheet3" xfId="21254"/>
    <cellStyle name="Normal 7 18" xfId="21255"/>
    <cellStyle name="Normal 7 18 2" xfId="44504"/>
    <cellStyle name="Normal 7 18 3" xfId="44503"/>
    <cellStyle name="Normal 7 19" xfId="21256"/>
    <cellStyle name="Normal 7 19 2" xfId="44506"/>
    <cellStyle name="Normal 7 19 3" xfId="44505"/>
    <cellStyle name="Normal 7 2" xfId="21257"/>
    <cellStyle name="Normal 7 2 10" xfId="21258"/>
    <cellStyle name="Normal 7 2 10 2" xfId="21259"/>
    <cellStyle name="Normal 7 2 10 2 2" xfId="21260"/>
    <cellStyle name="Normal 7 2 10 2 2 2" xfId="44510"/>
    <cellStyle name="Normal 7 2 10 2 3" xfId="44509"/>
    <cellStyle name="Normal 7 2 10 2_Sheet3" xfId="21261"/>
    <cellStyle name="Normal 7 2 10 3" xfId="21262"/>
    <cellStyle name="Normal 7 2 10 3 2" xfId="44512"/>
    <cellStyle name="Normal 7 2 10 3 3" xfId="44511"/>
    <cellStyle name="Normal 7 2 10 4" xfId="21263"/>
    <cellStyle name="Normal 7 2 10 4 2" xfId="44514"/>
    <cellStyle name="Normal 7 2 10 4 3" xfId="44513"/>
    <cellStyle name="Normal 7 2 10 5" xfId="21264"/>
    <cellStyle name="Normal 7 2 10 5 2" xfId="44515"/>
    <cellStyle name="Normal 7 2 10 6" xfId="44508"/>
    <cellStyle name="Normal 7 2 10_Sheet3" xfId="21265"/>
    <cellStyle name="Normal 7 2 11" xfId="21266"/>
    <cellStyle name="Normal 7 2 11 2" xfId="21267"/>
    <cellStyle name="Normal 7 2 11 2 2" xfId="44517"/>
    <cellStyle name="Normal 7 2 11 3" xfId="44516"/>
    <cellStyle name="Normal 7 2 11_Sheet3" xfId="21268"/>
    <cellStyle name="Normal 7 2 12" xfId="21269"/>
    <cellStyle name="Normal 7 2 12 2" xfId="44519"/>
    <cellStyle name="Normal 7 2 12 3" xfId="44518"/>
    <cellStyle name="Normal 7 2 13" xfId="21270"/>
    <cellStyle name="Normal 7 2 13 2" xfId="44521"/>
    <cellStyle name="Normal 7 2 13 3" xfId="44520"/>
    <cellStyle name="Normal 7 2 14" xfId="21271"/>
    <cellStyle name="Normal 7 2 14 2" xfId="44522"/>
    <cellStyle name="Normal 7 2 15" xfId="44507"/>
    <cellStyle name="Normal 7 2 2" xfId="21272"/>
    <cellStyle name="Normal 7 2 2 10" xfId="44523"/>
    <cellStyle name="Normal 7 2 2 2" xfId="21273"/>
    <cellStyle name="Normal 7 2 2 2 2" xfId="21274"/>
    <cellStyle name="Normal 7 2 2 2 2 2" xfId="21275"/>
    <cellStyle name="Normal 7 2 2 2 2 2 2" xfId="21276"/>
    <cellStyle name="Normal 7 2 2 2 2 2 2 2" xfId="44527"/>
    <cellStyle name="Normal 7 2 2 2 2 2 3" xfId="44526"/>
    <cellStyle name="Normal 7 2 2 2 2 2_Sheet3" xfId="21277"/>
    <cellStyle name="Normal 7 2 2 2 2 3" xfId="21278"/>
    <cellStyle name="Normal 7 2 2 2 2 3 2" xfId="44529"/>
    <cellStyle name="Normal 7 2 2 2 2 3 3" xfId="44528"/>
    <cellStyle name="Normal 7 2 2 2 2 4" xfId="21279"/>
    <cellStyle name="Normal 7 2 2 2 2 4 2" xfId="44531"/>
    <cellStyle name="Normal 7 2 2 2 2 4 3" xfId="44530"/>
    <cellStyle name="Normal 7 2 2 2 2 5" xfId="21280"/>
    <cellStyle name="Normal 7 2 2 2 2 5 2" xfId="44532"/>
    <cellStyle name="Normal 7 2 2 2 2 6" xfId="44525"/>
    <cellStyle name="Normal 7 2 2 2 2_Sheet3" xfId="21281"/>
    <cellStyle name="Normal 7 2 2 2 3" xfId="21282"/>
    <cellStyle name="Normal 7 2 2 2 3 2" xfId="21283"/>
    <cellStyle name="Normal 7 2 2 2 3 2 2" xfId="44534"/>
    <cellStyle name="Normal 7 2 2 2 3 3" xfId="44533"/>
    <cellStyle name="Normal 7 2 2 2 3_Sheet3" xfId="21284"/>
    <cellStyle name="Normal 7 2 2 2 4" xfId="21285"/>
    <cellStyle name="Normal 7 2 2 2 4 2" xfId="44536"/>
    <cellStyle name="Normal 7 2 2 2 4 3" xfId="44535"/>
    <cellStyle name="Normal 7 2 2 2 5" xfId="21286"/>
    <cellStyle name="Normal 7 2 2 2 5 2" xfId="44538"/>
    <cellStyle name="Normal 7 2 2 2 5 3" xfId="44537"/>
    <cellStyle name="Normal 7 2 2 2 6" xfId="21287"/>
    <cellStyle name="Normal 7 2 2 2 6 2" xfId="44539"/>
    <cellStyle name="Normal 7 2 2 2 7" xfId="44524"/>
    <cellStyle name="Normal 7 2 2 2_Sheet3" xfId="21288"/>
    <cellStyle name="Normal 7 2 2 3" xfId="21289"/>
    <cellStyle name="Normal 7 2 2 3 2" xfId="21290"/>
    <cellStyle name="Normal 7 2 2 3 2 2" xfId="21291"/>
    <cellStyle name="Normal 7 2 2 3 2 2 2" xfId="21292"/>
    <cellStyle name="Normal 7 2 2 3 2 2 2 2" xfId="44543"/>
    <cellStyle name="Normal 7 2 2 3 2 2 3" xfId="44542"/>
    <cellStyle name="Normal 7 2 2 3 2 2_Sheet3" xfId="21293"/>
    <cellStyle name="Normal 7 2 2 3 2 3" xfId="21294"/>
    <cellStyle name="Normal 7 2 2 3 2 3 2" xfId="44545"/>
    <cellStyle name="Normal 7 2 2 3 2 3 3" xfId="44544"/>
    <cellStyle name="Normal 7 2 2 3 2 4" xfId="21295"/>
    <cellStyle name="Normal 7 2 2 3 2 4 2" xfId="44547"/>
    <cellStyle name="Normal 7 2 2 3 2 4 3" xfId="44546"/>
    <cellStyle name="Normal 7 2 2 3 2 5" xfId="21296"/>
    <cellStyle name="Normal 7 2 2 3 2 5 2" xfId="44548"/>
    <cellStyle name="Normal 7 2 2 3 2 6" xfId="44541"/>
    <cellStyle name="Normal 7 2 2 3 2_Sheet3" xfId="21297"/>
    <cellStyle name="Normal 7 2 2 3 3" xfId="21298"/>
    <cellStyle name="Normal 7 2 2 3 3 2" xfId="21299"/>
    <cellStyle name="Normal 7 2 2 3 3 2 2" xfId="44550"/>
    <cellStyle name="Normal 7 2 2 3 3 3" xfId="44549"/>
    <cellStyle name="Normal 7 2 2 3 3_Sheet3" xfId="21300"/>
    <cellStyle name="Normal 7 2 2 3 4" xfId="21301"/>
    <cellStyle name="Normal 7 2 2 3 4 2" xfId="44552"/>
    <cellStyle name="Normal 7 2 2 3 4 3" xfId="44551"/>
    <cellStyle name="Normal 7 2 2 3 5" xfId="21302"/>
    <cellStyle name="Normal 7 2 2 3 5 2" xfId="44554"/>
    <cellStyle name="Normal 7 2 2 3 5 3" xfId="44553"/>
    <cellStyle name="Normal 7 2 2 3 6" xfId="21303"/>
    <cellStyle name="Normal 7 2 2 3 6 2" xfId="44555"/>
    <cellStyle name="Normal 7 2 2 3 7" xfId="44540"/>
    <cellStyle name="Normal 7 2 2 3_Sheet3" xfId="21304"/>
    <cellStyle name="Normal 7 2 2 4" xfId="21305"/>
    <cellStyle name="Normal 7 2 2 4 2" xfId="21306"/>
    <cellStyle name="Normal 7 2 2 4 2 2" xfId="21307"/>
    <cellStyle name="Normal 7 2 2 4 2 2 2" xfId="21308"/>
    <cellStyle name="Normal 7 2 2 4 2 2 2 2" xfId="44559"/>
    <cellStyle name="Normal 7 2 2 4 2 2 3" xfId="44558"/>
    <cellStyle name="Normal 7 2 2 4 2 2_Sheet3" xfId="21309"/>
    <cellStyle name="Normal 7 2 2 4 2 3" xfId="21310"/>
    <cellStyle name="Normal 7 2 2 4 2 3 2" xfId="44561"/>
    <cellStyle name="Normal 7 2 2 4 2 3 3" xfId="44560"/>
    <cellStyle name="Normal 7 2 2 4 2 4" xfId="21311"/>
    <cellStyle name="Normal 7 2 2 4 2 4 2" xfId="44563"/>
    <cellStyle name="Normal 7 2 2 4 2 4 3" xfId="44562"/>
    <cellStyle name="Normal 7 2 2 4 2 5" xfId="21312"/>
    <cellStyle name="Normal 7 2 2 4 2 5 2" xfId="44564"/>
    <cellStyle name="Normal 7 2 2 4 2 6" xfId="44557"/>
    <cellStyle name="Normal 7 2 2 4 2_Sheet3" xfId="21313"/>
    <cellStyle name="Normal 7 2 2 4 3" xfId="21314"/>
    <cellStyle name="Normal 7 2 2 4 3 2" xfId="21315"/>
    <cellStyle name="Normal 7 2 2 4 3 2 2" xfId="44566"/>
    <cellStyle name="Normal 7 2 2 4 3 3" xfId="44565"/>
    <cellStyle name="Normal 7 2 2 4 3_Sheet3" xfId="21316"/>
    <cellStyle name="Normal 7 2 2 4 4" xfId="21317"/>
    <cellStyle name="Normal 7 2 2 4 4 2" xfId="44568"/>
    <cellStyle name="Normal 7 2 2 4 4 3" xfId="44567"/>
    <cellStyle name="Normal 7 2 2 4 5" xfId="21318"/>
    <cellStyle name="Normal 7 2 2 4 5 2" xfId="44570"/>
    <cellStyle name="Normal 7 2 2 4 5 3" xfId="44569"/>
    <cellStyle name="Normal 7 2 2 4 6" xfId="21319"/>
    <cellStyle name="Normal 7 2 2 4 6 2" xfId="44571"/>
    <cellStyle name="Normal 7 2 2 4 7" xfId="44556"/>
    <cellStyle name="Normal 7 2 2 4_Sheet3" xfId="21320"/>
    <cellStyle name="Normal 7 2 2 5" xfId="21321"/>
    <cellStyle name="Normal 7 2 2 5 2" xfId="21322"/>
    <cellStyle name="Normal 7 2 2 5 2 2" xfId="21323"/>
    <cellStyle name="Normal 7 2 2 5 2 2 2" xfId="44574"/>
    <cellStyle name="Normal 7 2 2 5 2 3" xfId="44573"/>
    <cellStyle name="Normal 7 2 2 5 2_Sheet3" xfId="21324"/>
    <cellStyle name="Normal 7 2 2 5 3" xfId="21325"/>
    <cellStyle name="Normal 7 2 2 5 3 2" xfId="44576"/>
    <cellStyle name="Normal 7 2 2 5 3 3" xfId="44575"/>
    <cellStyle name="Normal 7 2 2 5 4" xfId="21326"/>
    <cellStyle name="Normal 7 2 2 5 4 2" xfId="44578"/>
    <cellStyle name="Normal 7 2 2 5 4 3" xfId="44577"/>
    <cellStyle name="Normal 7 2 2 5 5" xfId="21327"/>
    <cellStyle name="Normal 7 2 2 5 5 2" xfId="44579"/>
    <cellStyle name="Normal 7 2 2 5 6" xfId="44572"/>
    <cellStyle name="Normal 7 2 2 5_Sheet3" xfId="21328"/>
    <cellStyle name="Normal 7 2 2 6" xfId="21329"/>
    <cellStyle name="Normal 7 2 2 6 2" xfId="21330"/>
    <cellStyle name="Normal 7 2 2 6 2 2" xfId="44581"/>
    <cellStyle name="Normal 7 2 2 6 3" xfId="44580"/>
    <cellStyle name="Normal 7 2 2 6_Sheet3" xfId="21331"/>
    <cellStyle name="Normal 7 2 2 7" xfId="21332"/>
    <cellStyle name="Normal 7 2 2 7 2" xfId="44583"/>
    <cellStyle name="Normal 7 2 2 7 3" xfId="44582"/>
    <cellStyle name="Normal 7 2 2 8" xfId="21333"/>
    <cellStyle name="Normal 7 2 2 8 2" xfId="44585"/>
    <cellStyle name="Normal 7 2 2 8 3" xfId="44584"/>
    <cellStyle name="Normal 7 2 2 9" xfId="21334"/>
    <cellStyle name="Normal 7 2 2 9 2" xfId="44586"/>
    <cellStyle name="Normal 7 2 2_Sheet3" xfId="21335"/>
    <cellStyle name="Normal 7 2 3" xfId="21336"/>
    <cellStyle name="Normal 7 2 3 10" xfId="44587"/>
    <cellStyle name="Normal 7 2 3 2" xfId="21337"/>
    <cellStyle name="Normal 7 2 3 2 2" xfId="21338"/>
    <cellStyle name="Normal 7 2 3 2 2 2" xfId="21339"/>
    <cellStyle name="Normal 7 2 3 2 2 2 2" xfId="21340"/>
    <cellStyle name="Normal 7 2 3 2 2 2 2 2" xfId="44591"/>
    <cellStyle name="Normal 7 2 3 2 2 2 3" xfId="44590"/>
    <cellStyle name="Normal 7 2 3 2 2 2_Sheet3" xfId="21341"/>
    <cellStyle name="Normal 7 2 3 2 2 3" xfId="21342"/>
    <cellStyle name="Normal 7 2 3 2 2 3 2" xfId="44593"/>
    <cellStyle name="Normal 7 2 3 2 2 3 3" xfId="44592"/>
    <cellStyle name="Normal 7 2 3 2 2 4" xfId="21343"/>
    <cellStyle name="Normal 7 2 3 2 2 4 2" xfId="44595"/>
    <cellStyle name="Normal 7 2 3 2 2 4 3" xfId="44594"/>
    <cellStyle name="Normal 7 2 3 2 2 5" xfId="21344"/>
    <cellStyle name="Normal 7 2 3 2 2 5 2" xfId="44596"/>
    <cellStyle name="Normal 7 2 3 2 2 6" xfId="44589"/>
    <cellStyle name="Normal 7 2 3 2 2_Sheet3" xfId="21345"/>
    <cellStyle name="Normal 7 2 3 2 3" xfId="21346"/>
    <cellStyle name="Normal 7 2 3 2 3 2" xfId="21347"/>
    <cellStyle name="Normal 7 2 3 2 3 2 2" xfId="44598"/>
    <cellStyle name="Normal 7 2 3 2 3 3" xfId="44597"/>
    <cellStyle name="Normal 7 2 3 2 3_Sheet3" xfId="21348"/>
    <cellStyle name="Normal 7 2 3 2 4" xfId="21349"/>
    <cellStyle name="Normal 7 2 3 2 4 2" xfId="44600"/>
    <cellStyle name="Normal 7 2 3 2 4 3" xfId="44599"/>
    <cellStyle name="Normal 7 2 3 2 5" xfId="21350"/>
    <cellStyle name="Normal 7 2 3 2 5 2" xfId="44602"/>
    <cellStyle name="Normal 7 2 3 2 5 3" xfId="44601"/>
    <cellStyle name="Normal 7 2 3 2 6" xfId="21351"/>
    <cellStyle name="Normal 7 2 3 2 6 2" xfId="44603"/>
    <cellStyle name="Normal 7 2 3 2 7" xfId="44588"/>
    <cellStyle name="Normal 7 2 3 2_Sheet3" xfId="21352"/>
    <cellStyle name="Normal 7 2 3 3" xfId="21353"/>
    <cellStyle name="Normal 7 2 3 3 2" xfId="21354"/>
    <cellStyle name="Normal 7 2 3 3 2 2" xfId="21355"/>
    <cellStyle name="Normal 7 2 3 3 2 2 2" xfId="21356"/>
    <cellStyle name="Normal 7 2 3 3 2 2 2 2" xfId="44607"/>
    <cellStyle name="Normal 7 2 3 3 2 2 3" xfId="44606"/>
    <cellStyle name="Normal 7 2 3 3 2 2_Sheet3" xfId="21357"/>
    <cellStyle name="Normal 7 2 3 3 2 3" xfId="21358"/>
    <cellStyle name="Normal 7 2 3 3 2 3 2" xfId="44609"/>
    <cellStyle name="Normal 7 2 3 3 2 3 3" xfId="44608"/>
    <cellStyle name="Normal 7 2 3 3 2 4" xfId="21359"/>
    <cellStyle name="Normal 7 2 3 3 2 4 2" xfId="44611"/>
    <cellStyle name="Normal 7 2 3 3 2 4 3" xfId="44610"/>
    <cellStyle name="Normal 7 2 3 3 2 5" xfId="21360"/>
    <cellStyle name="Normal 7 2 3 3 2 5 2" xfId="44612"/>
    <cellStyle name="Normal 7 2 3 3 2 6" xfId="44605"/>
    <cellStyle name="Normal 7 2 3 3 2_Sheet3" xfId="21361"/>
    <cellStyle name="Normal 7 2 3 3 3" xfId="21362"/>
    <cellStyle name="Normal 7 2 3 3 3 2" xfId="21363"/>
    <cellStyle name="Normal 7 2 3 3 3 2 2" xfId="44614"/>
    <cellStyle name="Normal 7 2 3 3 3 3" xfId="44613"/>
    <cellStyle name="Normal 7 2 3 3 3_Sheet3" xfId="21364"/>
    <cellStyle name="Normal 7 2 3 3 4" xfId="21365"/>
    <cellStyle name="Normal 7 2 3 3 4 2" xfId="44616"/>
    <cellStyle name="Normal 7 2 3 3 4 3" xfId="44615"/>
    <cellStyle name="Normal 7 2 3 3 5" xfId="21366"/>
    <cellStyle name="Normal 7 2 3 3 5 2" xfId="44618"/>
    <cellStyle name="Normal 7 2 3 3 5 3" xfId="44617"/>
    <cellStyle name="Normal 7 2 3 3 6" xfId="21367"/>
    <cellStyle name="Normal 7 2 3 3 6 2" xfId="44619"/>
    <cellStyle name="Normal 7 2 3 3 7" xfId="44604"/>
    <cellStyle name="Normal 7 2 3 3_Sheet3" xfId="21368"/>
    <cellStyle name="Normal 7 2 3 4" xfId="21369"/>
    <cellStyle name="Normal 7 2 3 4 2" xfId="21370"/>
    <cellStyle name="Normal 7 2 3 4 2 2" xfId="21371"/>
    <cellStyle name="Normal 7 2 3 4 2 2 2" xfId="21372"/>
    <cellStyle name="Normal 7 2 3 4 2 2 2 2" xfId="44623"/>
    <cellStyle name="Normal 7 2 3 4 2 2 3" xfId="44622"/>
    <cellStyle name="Normal 7 2 3 4 2 2_Sheet3" xfId="21373"/>
    <cellStyle name="Normal 7 2 3 4 2 3" xfId="21374"/>
    <cellStyle name="Normal 7 2 3 4 2 3 2" xfId="44625"/>
    <cellStyle name="Normal 7 2 3 4 2 3 3" xfId="44624"/>
    <cellStyle name="Normal 7 2 3 4 2 4" xfId="21375"/>
    <cellStyle name="Normal 7 2 3 4 2 4 2" xfId="44627"/>
    <cellStyle name="Normal 7 2 3 4 2 4 3" xfId="44626"/>
    <cellStyle name="Normal 7 2 3 4 2 5" xfId="21376"/>
    <cellStyle name="Normal 7 2 3 4 2 5 2" xfId="44628"/>
    <cellStyle name="Normal 7 2 3 4 2 6" xfId="44621"/>
    <cellStyle name="Normal 7 2 3 4 2_Sheet3" xfId="21377"/>
    <cellStyle name="Normal 7 2 3 4 3" xfId="21378"/>
    <cellStyle name="Normal 7 2 3 4 3 2" xfId="21379"/>
    <cellStyle name="Normal 7 2 3 4 3 2 2" xfId="44630"/>
    <cellStyle name="Normal 7 2 3 4 3 3" xfId="44629"/>
    <cellStyle name="Normal 7 2 3 4 3_Sheet3" xfId="21380"/>
    <cellStyle name="Normal 7 2 3 4 4" xfId="21381"/>
    <cellStyle name="Normal 7 2 3 4 4 2" xfId="44632"/>
    <cellStyle name="Normal 7 2 3 4 4 3" xfId="44631"/>
    <cellStyle name="Normal 7 2 3 4 5" xfId="21382"/>
    <cellStyle name="Normal 7 2 3 4 5 2" xfId="44634"/>
    <cellStyle name="Normal 7 2 3 4 5 3" xfId="44633"/>
    <cellStyle name="Normal 7 2 3 4 6" xfId="21383"/>
    <cellStyle name="Normal 7 2 3 4 6 2" xfId="44635"/>
    <cellStyle name="Normal 7 2 3 4 7" xfId="44620"/>
    <cellStyle name="Normal 7 2 3 4_Sheet3" xfId="21384"/>
    <cellStyle name="Normal 7 2 3 5" xfId="21385"/>
    <cellStyle name="Normal 7 2 3 5 2" xfId="21386"/>
    <cellStyle name="Normal 7 2 3 5 2 2" xfId="21387"/>
    <cellStyle name="Normal 7 2 3 5 2 2 2" xfId="44638"/>
    <cellStyle name="Normal 7 2 3 5 2 3" xfId="44637"/>
    <cellStyle name="Normal 7 2 3 5 2_Sheet3" xfId="21388"/>
    <cellStyle name="Normal 7 2 3 5 3" xfId="21389"/>
    <cellStyle name="Normal 7 2 3 5 3 2" xfId="44640"/>
    <cellStyle name="Normal 7 2 3 5 3 3" xfId="44639"/>
    <cellStyle name="Normal 7 2 3 5 4" xfId="21390"/>
    <cellStyle name="Normal 7 2 3 5 4 2" xfId="44642"/>
    <cellStyle name="Normal 7 2 3 5 4 3" xfId="44641"/>
    <cellStyle name="Normal 7 2 3 5 5" xfId="21391"/>
    <cellStyle name="Normal 7 2 3 5 5 2" xfId="44643"/>
    <cellStyle name="Normal 7 2 3 5 6" xfId="44636"/>
    <cellStyle name="Normal 7 2 3 5_Sheet3" xfId="21392"/>
    <cellStyle name="Normal 7 2 3 6" xfId="21393"/>
    <cellStyle name="Normal 7 2 3 6 2" xfId="21394"/>
    <cellStyle name="Normal 7 2 3 6 2 2" xfId="44645"/>
    <cellStyle name="Normal 7 2 3 6 3" xfId="44644"/>
    <cellStyle name="Normal 7 2 3 6_Sheet3" xfId="21395"/>
    <cellStyle name="Normal 7 2 3 7" xfId="21396"/>
    <cellStyle name="Normal 7 2 3 7 2" xfId="44647"/>
    <cellStyle name="Normal 7 2 3 7 3" xfId="44646"/>
    <cellStyle name="Normal 7 2 3 8" xfId="21397"/>
    <cellStyle name="Normal 7 2 3 8 2" xfId="44649"/>
    <cellStyle name="Normal 7 2 3 8 3" xfId="44648"/>
    <cellStyle name="Normal 7 2 3 9" xfId="21398"/>
    <cellStyle name="Normal 7 2 3 9 2" xfId="44650"/>
    <cellStyle name="Normal 7 2 3_Sheet3" xfId="21399"/>
    <cellStyle name="Normal 7 2 4" xfId="21400"/>
    <cellStyle name="Normal 7 2 4 10" xfId="44651"/>
    <cellStyle name="Normal 7 2 4 2" xfId="21401"/>
    <cellStyle name="Normal 7 2 4 2 2" xfId="21402"/>
    <cellStyle name="Normal 7 2 4 2 2 2" xfId="21403"/>
    <cellStyle name="Normal 7 2 4 2 2 2 2" xfId="21404"/>
    <cellStyle name="Normal 7 2 4 2 2 2 2 2" xfId="44655"/>
    <cellStyle name="Normal 7 2 4 2 2 2 3" xfId="44654"/>
    <cellStyle name="Normal 7 2 4 2 2 2_Sheet3" xfId="21405"/>
    <cellStyle name="Normal 7 2 4 2 2 3" xfId="21406"/>
    <cellStyle name="Normal 7 2 4 2 2 3 2" xfId="44657"/>
    <cellStyle name="Normal 7 2 4 2 2 3 3" xfId="44656"/>
    <cellStyle name="Normal 7 2 4 2 2 4" xfId="21407"/>
    <cellStyle name="Normal 7 2 4 2 2 4 2" xfId="44659"/>
    <cellStyle name="Normal 7 2 4 2 2 4 3" xfId="44658"/>
    <cellStyle name="Normal 7 2 4 2 2 5" xfId="21408"/>
    <cellStyle name="Normal 7 2 4 2 2 5 2" xfId="44660"/>
    <cellStyle name="Normal 7 2 4 2 2 6" xfId="44653"/>
    <cellStyle name="Normal 7 2 4 2 2_Sheet3" xfId="21409"/>
    <cellStyle name="Normal 7 2 4 2 3" xfId="21410"/>
    <cellStyle name="Normal 7 2 4 2 3 2" xfId="21411"/>
    <cellStyle name="Normal 7 2 4 2 3 2 2" xfId="44662"/>
    <cellStyle name="Normal 7 2 4 2 3 3" xfId="44661"/>
    <cellStyle name="Normal 7 2 4 2 3_Sheet3" xfId="21412"/>
    <cellStyle name="Normal 7 2 4 2 4" xfId="21413"/>
    <cellStyle name="Normal 7 2 4 2 4 2" xfId="44664"/>
    <cellStyle name="Normal 7 2 4 2 4 3" xfId="44663"/>
    <cellStyle name="Normal 7 2 4 2 5" xfId="21414"/>
    <cellStyle name="Normal 7 2 4 2 5 2" xfId="44666"/>
    <cellStyle name="Normal 7 2 4 2 5 3" xfId="44665"/>
    <cellStyle name="Normal 7 2 4 2 6" xfId="21415"/>
    <cellStyle name="Normal 7 2 4 2 6 2" xfId="44667"/>
    <cellStyle name="Normal 7 2 4 2 7" xfId="44652"/>
    <cellStyle name="Normal 7 2 4 2_Sheet3" xfId="21416"/>
    <cellStyle name="Normal 7 2 4 3" xfId="21417"/>
    <cellStyle name="Normal 7 2 4 3 2" xfId="21418"/>
    <cellStyle name="Normal 7 2 4 3 2 2" xfId="21419"/>
    <cellStyle name="Normal 7 2 4 3 2 2 2" xfId="21420"/>
    <cellStyle name="Normal 7 2 4 3 2 2 2 2" xfId="44671"/>
    <cellStyle name="Normal 7 2 4 3 2 2 3" xfId="44670"/>
    <cellStyle name="Normal 7 2 4 3 2 2_Sheet3" xfId="21421"/>
    <cellStyle name="Normal 7 2 4 3 2 3" xfId="21422"/>
    <cellStyle name="Normal 7 2 4 3 2 3 2" xfId="44673"/>
    <cellStyle name="Normal 7 2 4 3 2 3 3" xfId="44672"/>
    <cellStyle name="Normal 7 2 4 3 2 4" xfId="21423"/>
    <cellStyle name="Normal 7 2 4 3 2 4 2" xfId="44675"/>
    <cellStyle name="Normal 7 2 4 3 2 4 3" xfId="44674"/>
    <cellStyle name="Normal 7 2 4 3 2 5" xfId="21424"/>
    <cellStyle name="Normal 7 2 4 3 2 5 2" xfId="44676"/>
    <cellStyle name="Normal 7 2 4 3 2 6" xfId="44669"/>
    <cellStyle name="Normal 7 2 4 3 2_Sheet3" xfId="21425"/>
    <cellStyle name="Normal 7 2 4 3 3" xfId="21426"/>
    <cellStyle name="Normal 7 2 4 3 3 2" xfId="21427"/>
    <cellStyle name="Normal 7 2 4 3 3 2 2" xfId="44678"/>
    <cellStyle name="Normal 7 2 4 3 3 3" xfId="44677"/>
    <cellStyle name="Normal 7 2 4 3 3_Sheet3" xfId="21428"/>
    <cellStyle name="Normal 7 2 4 3 4" xfId="21429"/>
    <cellStyle name="Normal 7 2 4 3 4 2" xfId="44680"/>
    <cellStyle name="Normal 7 2 4 3 4 3" xfId="44679"/>
    <cellStyle name="Normal 7 2 4 3 5" xfId="21430"/>
    <cellStyle name="Normal 7 2 4 3 5 2" xfId="44682"/>
    <cellStyle name="Normal 7 2 4 3 5 3" xfId="44681"/>
    <cellStyle name="Normal 7 2 4 3 6" xfId="21431"/>
    <cellStyle name="Normal 7 2 4 3 6 2" xfId="44683"/>
    <cellStyle name="Normal 7 2 4 3 7" xfId="44668"/>
    <cellStyle name="Normal 7 2 4 3_Sheet3" xfId="21432"/>
    <cellStyle name="Normal 7 2 4 4" xfId="21433"/>
    <cellStyle name="Normal 7 2 4 4 2" xfId="21434"/>
    <cellStyle name="Normal 7 2 4 4 2 2" xfId="21435"/>
    <cellStyle name="Normal 7 2 4 4 2 2 2" xfId="21436"/>
    <cellStyle name="Normal 7 2 4 4 2 2 2 2" xfId="44687"/>
    <cellStyle name="Normal 7 2 4 4 2 2 3" xfId="44686"/>
    <cellStyle name="Normal 7 2 4 4 2 2_Sheet3" xfId="21437"/>
    <cellStyle name="Normal 7 2 4 4 2 3" xfId="21438"/>
    <cellStyle name="Normal 7 2 4 4 2 3 2" xfId="44689"/>
    <cellStyle name="Normal 7 2 4 4 2 3 3" xfId="44688"/>
    <cellStyle name="Normal 7 2 4 4 2 4" xfId="21439"/>
    <cellStyle name="Normal 7 2 4 4 2 4 2" xfId="44691"/>
    <cellStyle name="Normal 7 2 4 4 2 4 3" xfId="44690"/>
    <cellStyle name="Normal 7 2 4 4 2 5" xfId="21440"/>
    <cellStyle name="Normal 7 2 4 4 2 5 2" xfId="44692"/>
    <cellStyle name="Normal 7 2 4 4 2 6" xfId="44685"/>
    <cellStyle name="Normal 7 2 4 4 2_Sheet3" xfId="21441"/>
    <cellStyle name="Normal 7 2 4 4 3" xfId="21442"/>
    <cellStyle name="Normal 7 2 4 4 3 2" xfId="21443"/>
    <cellStyle name="Normal 7 2 4 4 3 2 2" xfId="44694"/>
    <cellStyle name="Normal 7 2 4 4 3 3" xfId="44693"/>
    <cellStyle name="Normal 7 2 4 4 3_Sheet3" xfId="21444"/>
    <cellStyle name="Normal 7 2 4 4 4" xfId="21445"/>
    <cellStyle name="Normal 7 2 4 4 4 2" xfId="44696"/>
    <cellStyle name="Normal 7 2 4 4 4 3" xfId="44695"/>
    <cellStyle name="Normal 7 2 4 4 5" xfId="21446"/>
    <cellStyle name="Normal 7 2 4 4 5 2" xfId="44698"/>
    <cellStyle name="Normal 7 2 4 4 5 3" xfId="44697"/>
    <cellStyle name="Normal 7 2 4 4 6" xfId="21447"/>
    <cellStyle name="Normal 7 2 4 4 6 2" xfId="44699"/>
    <cellStyle name="Normal 7 2 4 4 7" xfId="44684"/>
    <cellStyle name="Normal 7 2 4 4_Sheet3" xfId="21448"/>
    <cellStyle name="Normal 7 2 4 5" xfId="21449"/>
    <cellStyle name="Normal 7 2 4 5 2" xfId="21450"/>
    <cellStyle name="Normal 7 2 4 5 2 2" xfId="21451"/>
    <cellStyle name="Normal 7 2 4 5 2 2 2" xfId="44702"/>
    <cellStyle name="Normal 7 2 4 5 2 3" xfId="44701"/>
    <cellStyle name="Normal 7 2 4 5 2_Sheet3" xfId="21452"/>
    <cellStyle name="Normal 7 2 4 5 3" xfId="21453"/>
    <cellStyle name="Normal 7 2 4 5 3 2" xfId="44704"/>
    <cellStyle name="Normal 7 2 4 5 3 3" xfId="44703"/>
    <cellStyle name="Normal 7 2 4 5 4" xfId="21454"/>
    <cellStyle name="Normal 7 2 4 5 4 2" xfId="44706"/>
    <cellStyle name="Normal 7 2 4 5 4 3" xfId="44705"/>
    <cellStyle name="Normal 7 2 4 5 5" xfId="21455"/>
    <cellStyle name="Normal 7 2 4 5 5 2" xfId="44707"/>
    <cellStyle name="Normal 7 2 4 5 6" xfId="44700"/>
    <cellStyle name="Normal 7 2 4 5_Sheet3" xfId="21456"/>
    <cellStyle name="Normal 7 2 4 6" xfId="21457"/>
    <cellStyle name="Normal 7 2 4 6 2" xfId="21458"/>
    <cellStyle name="Normal 7 2 4 6 2 2" xfId="44709"/>
    <cellStyle name="Normal 7 2 4 6 3" xfId="44708"/>
    <cellStyle name="Normal 7 2 4 6_Sheet3" xfId="21459"/>
    <cellStyle name="Normal 7 2 4 7" xfId="21460"/>
    <cellStyle name="Normal 7 2 4 7 2" xfId="44711"/>
    <cellStyle name="Normal 7 2 4 7 3" xfId="44710"/>
    <cellStyle name="Normal 7 2 4 8" xfId="21461"/>
    <cellStyle name="Normal 7 2 4 8 2" xfId="44713"/>
    <cellStyle name="Normal 7 2 4 8 3" xfId="44712"/>
    <cellStyle name="Normal 7 2 4 9" xfId="21462"/>
    <cellStyle name="Normal 7 2 4 9 2" xfId="44714"/>
    <cellStyle name="Normal 7 2 4_Sheet3" xfId="21463"/>
    <cellStyle name="Normal 7 2 5" xfId="21464"/>
    <cellStyle name="Normal 7 2 5 10" xfId="44715"/>
    <cellStyle name="Normal 7 2 5 2" xfId="21465"/>
    <cellStyle name="Normal 7 2 5 2 2" xfId="21466"/>
    <cellStyle name="Normal 7 2 5 2 2 2" xfId="21467"/>
    <cellStyle name="Normal 7 2 5 2 2 2 2" xfId="21468"/>
    <cellStyle name="Normal 7 2 5 2 2 2 2 2" xfId="44719"/>
    <cellStyle name="Normal 7 2 5 2 2 2 3" xfId="44718"/>
    <cellStyle name="Normal 7 2 5 2 2 2_Sheet3" xfId="21469"/>
    <cellStyle name="Normal 7 2 5 2 2 3" xfId="21470"/>
    <cellStyle name="Normal 7 2 5 2 2 3 2" xfId="44721"/>
    <cellStyle name="Normal 7 2 5 2 2 3 3" xfId="44720"/>
    <cellStyle name="Normal 7 2 5 2 2 4" xfId="21471"/>
    <cellStyle name="Normal 7 2 5 2 2 4 2" xfId="44723"/>
    <cellStyle name="Normal 7 2 5 2 2 4 3" xfId="44722"/>
    <cellStyle name="Normal 7 2 5 2 2 5" xfId="21472"/>
    <cellStyle name="Normal 7 2 5 2 2 5 2" xfId="44724"/>
    <cellStyle name="Normal 7 2 5 2 2 6" xfId="44717"/>
    <cellStyle name="Normal 7 2 5 2 2_Sheet3" xfId="21473"/>
    <cellStyle name="Normal 7 2 5 2 3" xfId="21474"/>
    <cellStyle name="Normal 7 2 5 2 3 2" xfId="21475"/>
    <cellStyle name="Normal 7 2 5 2 3 2 2" xfId="44726"/>
    <cellStyle name="Normal 7 2 5 2 3 3" xfId="44725"/>
    <cellStyle name="Normal 7 2 5 2 3_Sheet3" xfId="21476"/>
    <cellStyle name="Normal 7 2 5 2 4" xfId="21477"/>
    <cellStyle name="Normal 7 2 5 2 4 2" xfId="44728"/>
    <cellStyle name="Normal 7 2 5 2 4 3" xfId="44727"/>
    <cellStyle name="Normal 7 2 5 2 5" xfId="21478"/>
    <cellStyle name="Normal 7 2 5 2 5 2" xfId="44730"/>
    <cellStyle name="Normal 7 2 5 2 5 3" xfId="44729"/>
    <cellStyle name="Normal 7 2 5 2 6" xfId="21479"/>
    <cellStyle name="Normal 7 2 5 2 6 2" xfId="44731"/>
    <cellStyle name="Normal 7 2 5 2 7" xfId="44716"/>
    <cellStyle name="Normal 7 2 5 2_Sheet3" xfId="21480"/>
    <cellStyle name="Normal 7 2 5 3" xfId="21481"/>
    <cellStyle name="Normal 7 2 5 3 2" xfId="21482"/>
    <cellStyle name="Normal 7 2 5 3 2 2" xfId="21483"/>
    <cellStyle name="Normal 7 2 5 3 2 2 2" xfId="21484"/>
    <cellStyle name="Normal 7 2 5 3 2 2 2 2" xfId="44735"/>
    <cellStyle name="Normal 7 2 5 3 2 2 3" xfId="44734"/>
    <cellStyle name="Normal 7 2 5 3 2 2_Sheet3" xfId="21485"/>
    <cellStyle name="Normal 7 2 5 3 2 3" xfId="21486"/>
    <cellStyle name="Normal 7 2 5 3 2 3 2" xfId="44737"/>
    <cellStyle name="Normal 7 2 5 3 2 3 3" xfId="44736"/>
    <cellStyle name="Normal 7 2 5 3 2 4" xfId="21487"/>
    <cellStyle name="Normal 7 2 5 3 2 4 2" xfId="44739"/>
    <cellStyle name="Normal 7 2 5 3 2 4 3" xfId="44738"/>
    <cellStyle name="Normal 7 2 5 3 2 5" xfId="21488"/>
    <cellStyle name="Normal 7 2 5 3 2 5 2" xfId="44740"/>
    <cellStyle name="Normal 7 2 5 3 2 6" xfId="44733"/>
    <cellStyle name="Normal 7 2 5 3 2_Sheet3" xfId="21489"/>
    <cellStyle name="Normal 7 2 5 3 3" xfId="21490"/>
    <cellStyle name="Normal 7 2 5 3 3 2" xfId="21491"/>
    <cellStyle name="Normal 7 2 5 3 3 2 2" xfId="44742"/>
    <cellStyle name="Normal 7 2 5 3 3 3" xfId="44741"/>
    <cellStyle name="Normal 7 2 5 3 3_Sheet3" xfId="21492"/>
    <cellStyle name="Normal 7 2 5 3 4" xfId="21493"/>
    <cellStyle name="Normal 7 2 5 3 4 2" xfId="44744"/>
    <cellStyle name="Normal 7 2 5 3 4 3" xfId="44743"/>
    <cellStyle name="Normal 7 2 5 3 5" xfId="21494"/>
    <cellStyle name="Normal 7 2 5 3 5 2" xfId="44746"/>
    <cellStyle name="Normal 7 2 5 3 5 3" xfId="44745"/>
    <cellStyle name="Normal 7 2 5 3 6" xfId="21495"/>
    <cellStyle name="Normal 7 2 5 3 6 2" xfId="44747"/>
    <cellStyle name="Normal 7 2 5 3 7" xfId="44732"/>
    <cellStyle name="Normal 7 2 5 3_Sheet3" xfId="21496"/>
    <cellStyle name="Normal 7 2 5 4" xfId="21497"/>
    <cellStyle name="Normal 7 2 5 4 2" xfId="21498"/>
    <cellStyle name="Normal 7 2 5 4 2 2" xfId="21499"/>
    <cellStyle name="Normal 7 2 5 4 2 2 2" xfId="21500"/>
    <cellStyle name="Normal 7 2 5 4 2 2 2 2" xfId="44751"/>
    <cellStyle name="Normal 7 2 5 4 2 2 3" xfId="44750"/>
    <cellStyle name="Normal 7 2 5 4 2 2_Sheet3" xfId="21501"/>
    <cellStyle name="Normal 7 2 5 4 2 3" xfId="21502"/>
    <cellStyle name="Normal 7 2 5 4 2 3 2" xfId="44753"/>
    <cellStyle name="Normal 7 2 5 4 2 3 3" xfId="44752"/>
    <cellStyle name="Normal 7 2 5 4 2 4" xfId="21503"/>
    <cellStyle name="Normal 7 2 5 4 2 4 2" xfId="44755"/>
    <cellStyle name="Normal 7 2 5 4 2 4 3" xfId="44754"/>
    <cellStyle name="Normal 7 2 5 4 2 5" xfId="21504"/>
    <cellStyle name="Normal 7 2 5 4 2 5 2" xfId="44756"/>
    <cellStyle name="Normal 7 2 5 4 2 6" xfId="44749"/>
    <cellStyle name="Normal 7 2 5 4 2_Sheet3" xfId="21505"/>
    <cellStyle name="Normal 7 2 5 4 3" xfId="21506"/>
    <cellStyle name="Normal 7 2 5 4 3 2" xfId="21507"/>
    <cellStyle name="Normal 7 2 5 4 3 2 2" xfId="44758"/>
    <cellStyle name="Normal 7 2 5 4 3 3" xfId="44757"/>
    <cellStyle name="Normal 7 2 5 4 3_Sheet3" xfId="21508"/>
    <cellStyle name="Normal 7 2 5 4 4" xfId="21509"/>
    <cellStyle name="Normal 7 2 5 4 4 2" xfId="44760"/>
    <cellStyle name="Normal 7 2 5 4 4 3" xfId="44759"/>
    <cellStyle name="Normal 7 2 5 4 5" xfId="21510"/>
    <cellStyle name="Normal 7 2 5 4 5 2" xfId="44762"/>
    <cellStyle name="Normal 7 2 5 4 5 3" xfId="44761"/>
    <cellStyle name="Normal 7 2 5 4 6" xfId="21511"/>
    <cellStyle name="Normal 7 2 5 4 6 2" xfId="44763"/>
    <cellStyle name="Normal 7 2 5 4 7" xfId="44748"/>
    <cellStyle name="Normal 7 2 5 4_Sheet3" xfId="21512"/>
    <cellStyle name="Normal 7 2 5 5" xfId="21513"/>
    <cellStyle name="Normal 7 2 5 5 2" xfId="21514"/>
    <cellStyle name="Normal 7 2 5 5 2 2" xfId="21515"/>
    <cellStyle name="Normal 7 2 5 5 2 2 2" xfId="44766"/>
    <cellStyle name="Normal 7 2 5 5 2 3" xfId="44765"/>
    <cellStyle name="Normal 7 2 5 5 2_Sheet3" xfId="21516"/>
    <cellStyle name="Normal 7 2 5 5 3" xfId="21517"/>
    <cellStyle name="Normal 7 2 5 5 3 2" xfId="44768"/>
    <cellStyle name="Normal 7 2 5 5 3 3" xfId="44767"/>
    <cellStyle name="Normal 7 2 5 5 4" xfId="21518"/>
    <cellStyle name="Normal 7 2 5 5 4 2" xfId="44770"/>
    <cellStyle name="Normal 7 2 5 5 4 3" xfId="44769"/>
    <cellStyle name="Normal 7 2 5 5 5" xfId="21519"/>
    <cellStyle name="Normal 7 2 5 5 5 2" xfId="44771"/>
    <cellStyle name="Normal 7 2 5 5 6" xfId="44764"/>
    <cellStyle name="Normal 7 2 5 5_Sheet3" xfId="21520"/>
    <cellStyle name="Normal 7 2 5 6" xfId="21521"/>
    <cellStyle name="Normal 7 2 5 6 2" xfId="21522"/>
    <cellStyle name="Normal 7 2 5 6 2 2" xfId="44773"/>
    <cellStyle name="Normal 7 2 5 6 3" xfId="44772"/>
    <cellStyle name="Normal 7 2 5 6_Sheet3" xfId="21523"/>
    <cellStyle name="Normal 7 2 5 7" xfId="21524"/>
    <cellStyle name="Normal 7 2 5 7 2" xfId="44775"/>
    <cellStyle name="Normal 7 2 5 7 3" xfId="44774"/>
    <cellStyle name="Normal 7 2 5 8" xfId="21525"/>
    <cellStyle name="Normal 7 2 5 8 2" xfId="44777"/>
    <cellStyle name="Normal 7 2 5 8 3" xfId="44776"/>
    <cellStyle name="Normal 7 2 5 9" xfId="21526"/>
    <cellStyle name="Normal 7 2 5 9 2" xfId="44778"/>
    <cellStyle name="Normal 7 2 5_Sheet3" xfId="21527"/>
    <cellStyle name="Normal 7 2 6" xfId="21528"/>
    <cellStyle name="Normal 7 2 6 10" xfId="44779"/>
    <cellStyle name="Normal 7 2 6 2" xfId="21529"/>
    <cellStyle name="Normal 7 2 6 2 2" xfId="21530"/>
    <cellStyle name="Normal 7 2 6 2 2 2" xfId="21531"/>
    <cellStyle name="Normal 7 2 6 2 2 2 2" xfId="21532"/>
    <cellStyle name="Normal 7 2 6 2 2 2 2 2" xfId="44783"/>
    <cellStyle name="Normal 7 2 6 2 2 2 3" xfId="44782"/>
    <cellStyle name="Normal 7 2 6 2 2 2_Sheet3" xfId="21533"/>
    <cellStyle name="Normal 7 2 6 2 2 3" xfId="21534"/>
    <cellStyle name="Normal 7 2 6 2 2 3 2" xfId="44785"/>
    <cellStyle name="Normal 7 2 6 2 2 3 3" xfId="44784"/>
    <cellStyle name="Normal 7 2 6 2 2 4" xfId="21535"/>
    <cellStyle name="Normal 7 2 6 2 2 4 2" xfId="44787"/>
    <cellStyle name="Normal 7 2 6 2 2 4 3" xfId="44786"/>
    <cellStyle name="Normal 7 2 6 2 2 5" xfId="21536"/>
    <cellStyle name="Normal 7 2 6 2 2 5 2" xfId="44788"/>
    <cellStyle name="Normal 7 2 6 2 2 6" xfId="44781"/>
    <cellStyle name="Normal 7 2 6 2 2_Sheet3" xfId="21537"/>
    <cellStyle name="Normal 7 2 6 2 3" xfId="21538"/>
    <cellStyle name="Normal 7 2 6 2 3 2" xfId="21539"/>
    <cellStyle name="Normal 7 2 6 2 3 2 2" xfId="44790"/>
    <cellStyle name="Normal 7 2 6 2 3 3" xfId="44789"/>
    <cellStyle name="Normal 7 2 6 2 3_Sheet3" xfId="21540"/>
    <cellStyle name="Normal 7 2 6 2 4" xfId="21541"/>
    <cellStyle name="Normal 7 2 6 2 4 2" xfId="44792"/>
    <cellStyle name="Normal 7 2 6 2 4 3" xfId="44791"/>
    <cellStyle name="Normal 7 2 6 2 5" xfId="21542"/>
    <cellStyle name="Normal 7 2 6 2 5 2" xfId="44794"/>
    <cellStyle name="Normal 7 2 6 2 5 3" xfId="44793"/>
    <cellStyle name="Normal 7 2 6 2 6" xfId="21543"/>
    <cellStyle name="Normal 7 2 6 2 6 2" xfId="44795"/>
    <cellStyle name="Normal 7 2 6 2 7" xfId="44780"/>
    <cellStyle name="Normal 7 2 6 2_Sheet3" xfId="21544"/>
    <cellStyle name="Normal 7 2 6 3" xfId="21545"/>
    <cellStyle name="Normal 7 2 6 3 2" xfId="21546"/>
    <cellStyle name="Normal 7 2 6 3 2 2" xfId="21547"/>
    <cellStyle name="Normal 7 2 6 3 2 2 2" xfId="21548"/>
    <cellStyle name="Normal 7 2 6 3 2 2 2 2" xfId="44799"/>
    <cellStyle name="Normal 7 2 6 3 2 2 3" xfId="44798"/>
    <cellStyle name="Normal 7 2 6 3 2 2_Sheet3" xfId="21549"/>
    <cellStyle name="Normal 7 2 6 3 2 3" xfId="21550"/>
    <cellStyle name="Normal 7 2 6 3 2 3 2" xfId="44801"/>
    <cellStyle name="Normal 7 2 6 3 2 3 3" xfId="44800"/>
    <cellStyle name="Normal 7 2 6 3 2 4" xfId="21551"/>
    <cellStyle name="Normal 7 2 6 3 2 4 2" xfId="44803"/>
    <cellStyle name="Normal 7 2 6 3 2 4 3" xfId="44802"/>
    <cellStyle name="Normal 7 2 6 3 2 5" xfId="21552"/>
    <cellStyle name="Normal 7 2 6 3 2 5 2" xfId="44804"/>
    <cellStyle name="Normal 7 2 6 3 2 6" xfId="44797"/>
    <cellStyle name="Normal 7 2 6 3 2_Sheet3" xfId="21553"/>
    <cellStyle name="Normal 7 2 6 3 3" xfId="21554"/>
    <cellStyle name="Normal 7 2 6 3 3 2" xfId="21555"/>
    <cellStyle name="Normal 7 2 6 3 3 2 2" xfId="44806"/>
    <cellStyle name="Normal 7 2 6 3 3 3" xfId="44805"/>
    <cellStyle name="Normal 7 2 6 3 3_Sheet3" xfId="21556"/>
    <cellStyle name="Normal 7 2 6 3 4" xfId="21557"/>
    <cellStyle name="Normal 7 2 6 3 4 2" xfId="44808"/>
    <cellStyle name="Normal 7 2 6 3 4 3" xfId="44807"/>
    <cellStyle name="Normal 7 2 6 3 5" xfId="21558"/>
    <cellStyle name="Normal 7 2 6 3 5 2" xfId="44810"/>
    <cellStyle name="Normal 7 2 6 3 5 3" xfId="44809"/>
    <cellStyle name="Normal 7 2 6 3 6" xfId="21559"/>
    <cellStyle name="Normal 7 2 6 3 6 2" xfId="44811"/>
    <cellStyle name="Normal 7 2 6 3 7" xfId="44796"/>
    <cellStyle name="Normal 7 2 6 3_Sheet3" xfId="21560"/>
    <cellStyle name="Normal 7 2 6 4" xfId="21561"/>
    <cellStyle name="Normal 7 2 6 4 2" xfId="21562"/>
    <cellStyle name="Normal 7 2 6 4 2 2" xfId="21563"/>
    <cellStyle name="Normal 7 2 6 4 2 2 2" xfId="21564"/>
    <cellStyle name="Normal 7 2 6 4 2 2 2 2" xfId="44815"/>
    <cellStyle name="Normal 7 2 6 4 2 2 3" xfId="44814"/>
    <cellStyle name="Normal 7 2 6 4 2 2_Sheet3" xfId="21565"/>
    <cellStyle name="Normal 7 2 6 4 2 3" xfId="21566"/>
    <cellStyle name="Normal 7 2 6 4 2 3 2" xfId="44817"/>
    <cellStyle name="Normal 7 2 6 4 2 3 3" xfId="44816"/>
    <cellStyle name="Normal 7 2 6 4 2 4" xfId="21567"/>
    <cellStyle name="Normal 7 2 6 4 2 4 2" xfId="44819"/>
    <cellStyle name="Normal 7 2 6 4 2 4 3" xfId="44818"/>
    <cellStyle name="Normal 7 2 6 4 2 5" xfId="21568"/>
    <cellStyle name="Normal 7 2 6 4 2 5 2" xfId="44820"/>
    <cellStyle name="Normal 7 2 6 4 2 6" xfId="44813"/>
    <cellStyle name="Normal 7 2 6 4 2_Sheet3" xfId="21569"/>
    <cellStyle name="Normal 7 2 6 4 3" xfId="21570"/>
    <cellStyle name="Normal 7 2 6 4 3 2" xfId="21571"/>
    <cellStyle name="Normal 7 2 6 4 3 2 2" xfId="44822"/>
    <cellStyle name="Normal 7 2 6 4 3 3" xfId="44821"/>
    <cellStyle name="Normal 7 2 6 4 3_Sheet3" xfId="21572"/>
    <cellStyle name="Normal 7 2 6 4 4" xfId="21573"/>
    <cellStyle name="Normal 7 2 6 4 4 2" xfId="44824"/>
    <cellStyle name="Normal 7 2 6 4 4 3" xfId="44823"/>
    <cellStyle name="Normal 7 2 6 4 5" xfId="21574"/>
    <cellStyle name="Normal 7 2 6 4 5 2" xfId="44826"/>
    <cellStyle name="Normal 7 2 6 4 5 3" xfId="44825"/>
    <cellStyle name="Normal 7 2 6 4 6" xfId="21575"/>
    <cellStyle name="Normal 7 2 6 4 6 2" xfId="44827"/>
    <cellStyle name="Normal 7 2 6 4 7" xfId="44812"/>
    <cellStyle name="Normal 7 2 6 4_Sheet3" xfId="21576"/>
    <cellStyle name="Normal 7 2 6 5" xfId="21577"/>
    <cellStyle name="Normal 7 2 6 5 2" xfId="21578"/>
    <cellStyle name="Normal 7 2 6 5 2 2" xfId="21579"/>
    <cellStyle name="Normal 7 2 6 5 2 2 2" xfId="44830"/>
    <cellStyle name="Normal 7 2 6 5 2 3" xfId="44829"/>
    <cellStyle name="Normal 7 2 6 5 2_Sheet3" xfId="21580"/>
    <cellStyle name="Normal 7 2 6 5 3" xfId="21581"/>
    <cellStyle name="Normal 7 2 6 5 3 2" xfId="44832"/>
    <cellStyle name="Normal 7 2 6 5 3 3" xfId="44831"/>
    <cellStyle name="Normal 7 2 6 5 4" xfId="21582"/>
    <cellStyle name="Normal 7 2 6 5 4 2" xfId="44834"/>
    <cellStyle name="Normal 7 2 6 5 4 3" xfId="44833"/>
    <cellStyle name="Normal 7 2 6 5 5" xfId="21583"/>
    <cellStyle name="Normal 7 2 6 5 5 2" xfId="44835"/>
    <cellStyle name="Normal 7 2 6 5 6" xfId="44828"/>
    <cellStyle name="Normal 7 2 6 5_Sheet3" xfId="21584"/>
    <cellStyle name="Normal 7 2 6 6" xfId="21585"/>
    <cellStyle name="Normal 7 2 6 6 2" xfId="21586"/>
    <cellStyle name="Normal 7 2 6 6 2 2" xfId="44837"/>
    <cellStyle name="Normal 7 2 6 6 3" xfId="44836"/>
    <cellStyle name="Normal 7 2 6 6_Sheet3" xfId="21587"/>
    <cellStyle name="Normal 7 2 6 7" xfId="21588"/>
    <cellStyle name="Normal 7 2 6 7 2" xfId="44839"/>
    <cellStyle name="Normal 7 2 6 7 3" xfId="44838"/>
    <cellStyle name="Normal 7 2 6 8" xfId="21589"/>
    <cellStyle name="Normal 7 2 6 8 2" xfId="44841"/>
    <cellStyle name="Normal 7 2 6 8 3" xfId="44840"/>
    <cellStyle name="Normal 7 2 6 9" xfId="21590"/>
    <cellStyle name="Normal 7 2 6 9 2" xfId="44842"/>
    <cellStyle name="Normal 7 2 6_Sheet3" xfId="21591"/>
    <cellStyle name="Normal 7 2 7" xfId="21592"/>
    <cellStyle name="Normal 7 2 7 2" xfId="21593"/>
    <cellStyle name="Normal 7 2 7 2 2" xfId="21594"/>
    <cellStyle name="Normal 7 2 7 2 2 2" xfId="21595"/>
    <cellStyle name="Normal 7 2 7 2 2 2 2" xfId="44846"/>
    <cellStyle name="Normal 7 2 7 2 2 3" xfId="44845"/>
    <cellStyle name="Normal 7 2 7 2 2_Sheet3" xfId="21596"/>
    <cellStyle name="Normal 7 2 7 2 3" xfId="21597"/>
    <cellStyle name="Normal 7 2 7 2 3 2" xfId="44848"/>
    <cellStyle name="Normal 7 2 7 2 3 3" xfId="44847"/>
    <cellStyle name="Normal 7 2 7 2 4" xfId="21598"/>
    <cellStyle name="Normal 7 2 7 2 4 2" xfId="44850"/>
    <cellStyle name="Normal 7 2 7 2 4 3" xfId="44849"/>
    <cellStyle name="Normal 7 2 7 2 5" xfId="21599"/>
    <cellStyle name="Normal 7 2 7 2 5 2" xfId="44851"/>
    <cellStyle name="Normal 7 2 7 2 6" xfId="44844"/>
    <cellStyle name="Normal 7 2 7 2_Sheet3" xfId="21600"/>
    <cellStyle name="Normal 7 2 7 3" xfId="21601"/>
    <cellStyle name="Normal 7 2 7 3 2" xfId="21602"/>
    <cellStyle name="Normal 7 2 7 3 2 2" xfId="44853"/>
    <cellStyle name="Normal 7 2 7 3 3" xfId="44852"/>
    <cellStyle name="Normal 7 2 7 3_Sheet3" xfId="21603"/>
    <cellStyle name="Normal 7 2 7 4" xfId="21604"/>
    <cellStyle name="Normal 7 2 7 4 2" xfId="44855"/>
    <cellStyle name="Normal 7 2 7 4 3" xfId="44854"/>
    <cellStyle name="Normal 7 2 7 5" xfId="21605"/>
    <cellStyle name="Normal 7 2 7 5 2" xfId="44857"/>
    <cellStyle name="Normal 7 2 7 5 3" xfId="44856"/>
    <cellStyle name="Normal 7 2 7 6" xfId="21606"/>
    <cellStyle name="Normal 7 2 7 6 2" xfId="44858"/>
    <cellStyle name="Normal 7 2 7 7" xfId="44843"/>
    <cellStyle name="Normal 7 2 7_Sheet3" xfId="21607"/>
    <cellStyle name="Normal 7 2 8" xfId="21608"/>
    <cellStyle name="Normal 7 2 8 2" xfId="21609"/>
    <cellStyle name="Normal 7 2 8 2 2" xfId="21610"/>
    <cellStyle name="Normal 7 2 8 2 2 2" xfId="21611"/>
    <cellStyle name="Normal 7 2 8 2 2 2 2" xfId="44862"/>
    <cellStyle name="Normal 7 2 8 2 2 3" xfId="44861"/>
    <cellStyle name="Normal 7 2 8 2 2_Sheet3" xfId="21612"/>
    <cellStyle name="Normal 7 2 8 2 3" xfId="21613"/>
    <cellStyle name="Normal 7 2 8 2 3 2" xfId="44864"/>
    <cellStyle name="Normal 7 2 8 2 3 3" xfId="44863"/>
    <cellStyle name="Normal 7 2 8 2 4" xfId="21614"/>
    <cellStyle name="Normal 7 2 8 2 4 2" xfId="44866"/>
    <cellStyle name="Normal 7 2 8 2 4 3" xfId="44865"/>
    <cellStyle name="Normal 7 2 8 2 5" xfId="21615"/>
    <cellStyle name="Normal 7 2 8 2 5 2" xfId="44867"/>
    <cellStyle name="Normal 7 2 8 2 6" xfId="44860"/>
    <cellStyle name="Normal 7 2 8 2_Sheet3" xfId="21616"/>
    <cellStyle name="Normal 7 2 8 3" xfId="21617"/>
    <cellStyle name="Normal 7 2 8 3 2" xfId="21618"/>
    <cellStyle name="Normal 7 2 8 3 2 2" xfId="44869"/>
    <cellStyle name="Normal 7 2 8 3 3" xfId="44868"/>
    <cellStyle name="Normal 7 2 8 3_Sheet3" xfId="21619"/>
    <cellStyle name="Normal 7 2 8 4" xfId="21620"/>
    <cellStyle name="Normal 7 2 8 4 2" xfId="44871"/>
    <cellStyle name="Normal 7 2 8 4 3" xfId="44870"/>
    <cellStyle name="Normal 7 2 8 5" xfId="21621"/>
    <cellStyle name="Normal 7 2 8 5 2" xfId="44873"/>
    <cellStyle name="Normal 7 2 8 5 3" xfId="44872"/>
    <cellStyle name="Normal 7 2 8 6" xfId="21622"/>
    <cellStyle name="Normal 7 2 8 6 2" xfId="44874"/>
    <cellStyle name="Normal 7 2 8 7" xfId="44859"/>
    <cellStyle name="Normal 7 2 8_Sheet3" xfId="21623"/>
    <cellStyle name="Normal 7 2 9" xfId="21624"/>
    <cellStyle name="Normal 7 2 9 2" xfId="21625"/>
    <cellStyle name="Normal 7 2 9 2 2" xfId="21626"/>
    <cellStyle name="Normal 7 2 9 2 2 2" xfId="21627"/>
    <cellStyle name="Normal 7 2 9 2 2 2 2" xfId="44878"/>
    <cellStyle name="Normal 7 2 9 2 2 3" xfId="44877"/>
    <cellStyle name="Normal 7 2 9 2 2_Sheet3" xfId="21628"/>
    <cellStyle name="Normal 7 2 9 2 3" xfId="21629"/>
    <cellStyle name="Normal 7 2 9 2 3 2" xfId="44880"/>
    <cellStyle name="Normal 7 2 9 2 3 3" xfId="44879"/>
    <cellStyle name="Normal 7 2 9 2 4" xfId="21630"/>
    <cellStyle name="Normal 7 2 9 2 4 2" xfId="44882"/>
    <cellStyle name="Normal 7 2 9 2 4 3" xfId="44881"/>
    <cellStyle name="Normal 7 2 9 2 5" xfId="21631"/>
    <cellStyle name="Normal 7 2 9 2 5 2" xfId="44883"/>
    <cellStyle name="Normal 7 2 9 2 6" xfId="44876"/>
    <cellStyle name="Normal 7 2 9 2_Sheet3" xfId="21632"/>
    <cellStyle name="Normal 7 2 9 3" xfId="21633"/>
    <cellStyle name="Normal 7 2 9 3 2" xfId="21634"/>
    <cellStyle name="Normal 7 2 9 3 2 2" xfId="44885"/>
    <cellStyle name="Normal 7 2 9 3 3" xfId="44884"/>
    <cellStyle name="Normal 7 2 9 3_Sheet3" xfId="21635"/>
    <cellStyle name="Normal 7 2 9 4" xfId="21636"/>
    <cellStyle name="Normal 7 2 9 4 2" xfId="44887"/>
    <cellStyle name="Normal 7 2 9 4 3" xfId="44886"/>
    <cellStyle name="Normal 7 2 9 5" xfId="21637"/>
    <cellStyle name="Normal 7 2 9 5 2" xfId="44889"/>
    <cellStyle name="Normal 7 2 9 5 3" xfId="44888"/>
    <cellStyle name="Normal 7 2 9 6" xfId="21638"/>
    <cellStyle name="Normal 7 2 9 6 2" xfId="44890"/>
    <cellStyle name="Normal 7 2 9 7" xfId="44875"/>
    <cellStyle name="Normal 7 2 9_Sheet3" xfId="21639"/>
    <cellStyle name="Normal 7 2_Sheet3" xfId="21640"/>
    <cellStyle name="Normal 7 20" xfId="21641"/>
    <cellStyle name="Normal 7 20 2" xfId="44891"/>
    <cellStyle name="Normal 7 21" xfId="44252"/>
    <cellStyle name="Normal 7 3" xfId="21642"/>
    <cellStyle name="Normal 7 3 10" xfId="44892"/>
    <cellStyle name="Normal 7 3 2" xfId="21643"/>
    <cellStyle name="Normal 7 3 2 2" xfId="21644"/>
    <cellStyle name="Normal 7 3 2 2 2" xfId="21645"/>
    <cellStyle name="Normal 7 3 2 2 2 2" xfId="21646"/>
    <cellStyle name="Normal 7 3 2 2 2 2 2" xfId="44896"/>
    <cellStyle name="Normal 7 3 2 2 2 3" xfId="44895"/>
    <cellStyle name="Normal 7 3 2 2 2_Sheet3" xfId="21647"/>
    <cellStyle name="Normal 7 3 2 2 3" xfId="21648"/>
    <cellStyle name="Normal 7 3 2 2 3 2" xfId="44898"/>
    <cellStyle name="Normal 7 3 2 2 3 3" xfId="44897"/>
    <cellStyle name="Normal 7 3 2 2 4" xfId="21649"/>
    <cellStyle name="Normal 7 3 2 2 4 2" xfId="44900"/>
    <cellStyle name="Normal 7 3 2 2 4 3" xfId="44899"/>
    <cellStyle name="Normal 7 3 2 2 5" xfId="21650"/>
    <cellStyle name="Normal 7 3 2 2 5 2" xfId="44901"/>
    <cellStyle name="Normal 7 3 2 2 6" xfId="44894"/>
    <cellStyle name="Normal 7 3 2 2_Sheet3" xfId="21651"/>
    <cellStyle name="Normal 7 3 2 3" xfId="21652"/>
    <cellStyle name="Normal 7 3 2 3 2" xfId="21653"/>
    <cellStyle name="Normal 7 3 2 3 2 2" xfId="44903"/>
    <cellStyle name="Normal 7 3 2 3 3" xfId="44902"/>
    <cellStyle name="Normal 7 3 2 3_Sheet3" xfId="21654"/>
    <cellStyle name="Normal 7 3 2 4" xfId="21655"/>
    <cellStyle name="Normal 7 3 2 4 2" xfId="44905"/>
    <cellStyle name="Normal 7 3 2 4 3" xfId="44904"/>
    <cellStyle name="Normal 7 3 2 5" xfId="21656"/>
    <cellStyle name="Normal 7 3 2 5 2" xfId="44907"/>
    <cellStyle name="Normal 7 3 2 5 3" xfId="44906"/>
    <cellStyle name="Normal 7 3 2 6" xfId="21657"/>
    <cellStyle name="Normal 7 3 2 6 2" xfId="44908"/>
    <cellStyle name="Normal 7 3 2 7" xfId="44893"/>
    <cellStyle name="Normal 7 3 2_Sheet3" xfId="21658"/>
    <cellStyle name="Normal 7 3 3" xfId="21659"/>
    <cellStyle name="Normal 7 3 3 2" xfId="21660"/>
    <cellStyle name="Normal 7 3 3 2 2" xfId="21661"/>
    <cellStyle name="Normal 7 3 3 2 2 2" xfId="21662"/>
    <cellStyle name="Normal 7 3 3 2 2 2 2" xfId="44912"/>
    <cellStyle name="Normal 7 3 3 2 2 3" xfId="44911"/>
    <cellStyle name="Normal 7 3 3 2 2_Sheet3" xfId="21663"/>
    <cellStyle name="Normal 7 3 3 2 3" xfId="21664"/>
    <cellStyle name="Normal 7 3 3 2 3 2" xfId="44914"/>
    <cellStyle name="Normal 7 3 3 2 3 3" xfId="44913"/>
    <cellStyle name="Normal 7 3 3 2 4" xfId="21665"/>
    <cellStyle name="Normal 7 3 3 2 4 2" xfId="44916"/>
    <cellStyle name="Normal 7 3 3 2 4 3" xfId="44915"/>
    <cellStyle name="Normal 7 3 3 2 5" xfId="21666"/>
    <cellStyle name="Normal 7 3 3 2 5 2" xfId="44917"/>
    <cellStyle name="Normal 7 3 3 2 6" xfId="44910"/>
    <cellStyle name="Normal 7 3 3 2_Sheet3" xfId="21667"/>
    <cellStyle name="Normal 7 3 3 3" xfId="21668"/>
    <cellStyle name="Normal 7 3 3 3 2" xfId="21669"/>
    <cellStyle name="Normal 7 3 3 3 2 2" xfId="44919"/>
    <cellStyle name="Normal 7 3 3 3 3" xfId="44918"/>
    <cellStyle name="Normal 7 3 3 3_Sheet3" xfId="21670"/>
    <cellStyle name="Normal 7 3 3 4" xfId="21671"/>
    <cellStyle name="Normal 7 3 3 4 2" xfId="44921"/>
    <cellStyle name="Normal 7 3 3 4 3" xfId="44920"/>
    <cellStyle name="Normal 7 3 3 5" xfId="21672"/>
    <cellStyle name="Normal 7 3 3 5 2" xfId="44923"/>
    <cellStyle name="Normal 7 3 3 5 3" xfId="44922"/>
    <cellStyle name="Normal 7 3 3 6" xfId="21673"/>
    <cellStyle name="Normal 7 3 3 6 2" xfId="44924"/>
    <cellStyle name="Normal 7 3 3 7" xfId="44909"/>
    <cellStyle name="Normal 7 3 3_Sheet3" xfId="21674"/>
    <cellStyle name="Normal 7 3 4" xfId="21675"/>
    <cellStyle name="Normal 7 3 4 2" xfId="21676"/>
    <cellStyle name="Normal 7 3 4 2 2" xfId="21677"/>
    <cellStyle name="Normal 7 3 4 2 2 2" xfId="21678"/>
    <cellStyle name="Normal 7 3 4 2 2 2 2" xfId="44928"/>
    <cellStyle name="Normal 7 3 4 2 2 3" xfId="44927"/>
    <cellStyle name="Normal 7 3 4 2 2_Sheet3" xfId="21679"/>
    <cellStyle name="Normal 7 3 4 2 3" xfId="21680"/>
    <cellStyle name="Normal 7 3 4 2 3 2" xfId="44930"/>
    <cellStyle name="Normal 7 3 4 2 3 3" xfId="44929"/>
    <cellStyle name="Normal 7 3 4 2 4" xfId="21681"/>
    <cellStyle name="Normal 7 3 4 2 4 2" xfId="44932"/>
    <cellStyle name="Normal 7 3 4 2 4 3" xfId="44931"/>
    <cellStyle name="Normal 7 3 4 2 5" xfId="21682"/>
    <cellStyle name="Normal 7 3 4 2 5 2" xfId="44933"/>
    <cellStyle name="Normal 7 3 4 2 6" xfId="44926"/>
    <cellStyle name="Normal 7 3 4 2_Sheet3" xfId="21683"/>
    <cellStyle name="Normal 7 3 4 3" xfId="21684"/>
    <cellStyle name="Normal 7 3 4 3 2" xfId="21685"/>
    <cellStyle name="Normal 7 3 4 3 2 2" xfId="44935"/>
    <cellStyle name="Normal 7 3 4 3 3" xfId="44934"/>
    <cellStyle name="Normal 7 3 4 3_Sheet3" xfId="21686"/>
    <cellStyle name="Normal 7 3 4 4" xfId="21687"/>
    <cellStyle name="Normal 7 3 4 4 2" xfId="44937"/>
    <cellStyle name="Normal 7 3 4 4 3" xfId="44936"/>
    <cellStyle name="Normal 7 3 4 5" xfId="21688"/>
    <cellStyle name="Normal 7 3 4 5 2" xfId="44939"/>
    <cellStyle name="Normal 7 3 4 5 3" xfId="44938"/>
    <cellStyle name="Normal 7 3 4 6" xfId="21689"/>
    <cellStyle name="Normal 7 3 4 6 2" xfId="44940"/>
    <cellStyle name="Normal 7 3 4 7" xfId="44925"/>
    <cellStyle name="Normal 7 3 4_Sheet3" xfId="21690"/>
    <cellStyle name="Normal 7 3 5" xfId="21691"/>
    <cellStyle name="Normal 7 3 5 2" xfId="21692"/>
    <cellStyle name="Normal 7 3 5 2 2" xfId="21693"/>
    <cellStyle name="Normal 7 3 5 2 2 2" xfId="44943"/>
    <cellStyle name="Normal 7 3 5 2 3" xfId="44942"/>
    <cellStyle name="Normal 7 3 5 2_Sheet3" xfId="21694"/>
    <cellStyle name="Normal 7 3 5 3" xfId="21695"/>
    <cellStyle name="Normal 7 3 5 3 2" xfId="44945"/>
    <cellStyle name="Normal 7 3 5 3 3" xfId="44944"/>
    <cellStyle name="Normal 7 3 5 4" xfId="21696"/>
    <cellStyle name="Normal 7 3 5 4 2" xfId="44947"/>
    <cellStyle name="Normal 7 3 5 4 3" xfId="44946"/>
    <cellStyle name="Normal 7 3 5 5" xfId="21697"/>
    <cellStyle name="Normal 7 3 5 5 2" xfId="44948"/>
    <cellStyle name="Normal 7 3 5 6" xfId="44941"/>
    <cellStyle name="Normal 7 3 5_Sheet3" xfId="21698"/>
    <cellStyle name="Normal 7 3 6" xfId="21699"/>
    <cellStyle name="Normal 7 3 6 2" xfId="21700"/>
    <cellStyle name="Normal 7 3 6 2 2" xfId="44950"/>
    <cellStyle name="Normal 7 3 6 3" xfId="44949"/>
    <cellStyle name="Normal 7 3 6_Sheet3" xfId="21701"/>
    <cellStyle name="Normal 7 3 7" xfId="21702"/>
    <cellStyle name="Normal 7 3 7 2" xfId="44952"/>
    <cellStyle name="Normal 7 3 7 3" xfId="44951"/>
    <cellStyle name="Normal 7 3 8" xfId="21703"/>
    <cellStyle name="Normal 7 3 8 2" xfId="44954"/>
    <cellStyle name="Normal 7 3 8 3" xfId="44953"/>
    <cellStyle name="Normal 7 3 9" xfId="21704"/>
    <cellStyle name="Normal 7 3 9 2" xfId="44955"/>
    <cellStyle name="Normal 7 3_Sheet3" xfId="21705"/>
    <cellStyle name="Normal 7 4" xfId="21706"/>
    <cellStyle name="Normal 7 4 10" xfId="44956"/>
    <cellStyle name="Normal 7 4 2" xfId="21707"/>
    <cellStyle name="Normal 7 4 2 2" xfId="21708"/>
    <cellStyle name="Normal 7 4 2 2 2" xfId="21709"/>
    <cellStyle name="Normal 7 4 2 2 2 2" xfId="21710"/>
    <cellStyle name="Normal 7 4 2 2 2 2 2" xfId="44960"/>
    <cellStyle name="Normal 7 4 2 2 2 3" xfId="44959"/>
    <cellStyle name="Normal 7 4 2 2 2_Sheet3" xfId="21711"/>
    <cellStyle name="Normal 7 4 2 2 3" xfId="21712"/>
    <cellStyle name="Normal 7 4 2 2 3 2" xfId="44962"/>
    <cellStyle name="Normal 7 4 2 2 3 3" xfId="44961"/>
    <cellStyle name="Normal 7 4 2 2 4" xfId="21713"/>
    <cellStyle name="Normal 7 4 2 2 4 2" xfId="44964"/>
    <cellStyle name="Normal 7 4 2 2 4 3" xfId="44963"/>
    <cellStyle name="Normal 7 4 2 2 5" xfId="21714"/>
    <cellStyle name="Normal 7 4 2 2 5 2" xfId="44965"/>
    <cellStyle name="Normal 7 4 2 2 6" xfId="44958"/>
    <cellStyle name="Normal 7 4 2 2_Sheet3" xfId="21715"/>
    <cellStyle name="Normal 7 4 2 3" xfId="21716"/>
    <cellStyle name="Normal 7 4 2 3 2" xfId="21717"/>
    <cellStyle name="Normal 7 4 2 3 2 2" xfId="44967"/>
    <cellStyle name="Normal 7 4 2 3 3" xfId="44966"/>
    <cellStyle name="Normal 7 4 2 3_Sheet3" xfId="21718"/>
    <cellStyle name="Normal 7 4 2 4" xfId="21719"/>
    <cellStyle name="Normal 7 4 2 4 2" xfId="44969"/>
    <cellStyle name="Normal 7 4 2 4 3" xfId="44968"/>
    <cellStyle name="Normal 7 4 2 5" xfId="21720"/>
    <cellStyle name="Normal 7 4 2 5 2" xfId="44971"/>
    <cellStyle name="Normal 7 4 2 5 3" xfId="44970"/>
    <cellStyle name="Normal 7 4 2 6" xfId="21721"/>
    <cellStyle name="Normal 7 4 2 6 2" xfId="44972"/>
    <cellStyle name="Normal 7 4 2 7" xfId="44957"/>
    <cellStyle name="Normal 7 4 2_Sheet3" xfId="21722"/>
    <cellStyle name="Normal 7 4 3" xfId="21723"/>
    <cellStyle name="Normal 7 4 3 2" xfId="21724"/>
    <cellStyle name="Normal 7 4 3 2 2" xfId="21725"/>
    <cellStyle name="Normal 7 4 3 2 2 2" xfId="21726"/>
    <cellStyle name="Normal 7 4 3 2 2 2 2" xfId="44976"/>
    <cellStyle name="Normal 7 4 3 2 2 3" xfId="44975"/>
    <cellStyle name="Normal 7 4 3 2 2_Sheet3" xfId="21727"/>
    <cellStyle name="Normal 7 4 3 2 3" xfId="21728"/>
    <cellStyle name="Normal 7 4 3 2 3 2" xfId="44978"/>
    <cellStyle name="Normal 7 4 3 2 3 3" xfId="44977"/>
    <cellStyle name="Normal 7 4 3 2 4" xfId="21729"/>
    <cellStyle name="Normal 7 4 3 2 4 2" xfId="44980"/>
    <cellStyle name="Normal 7 4 3 2 4 3" xfId="44979"/>
    <cellStyle name="Normal 7 4 3 2 5" xfId="21730"/>
    <cellStyle name="Normal 7 4 3 2 5 2" xfId="44981"/>
    <cellStyle name="Normal 7 4 3 2 6" xfId="44974"/>
    <cellStyle name="Normal 7 4 3 2_Sheet3" xfId="21731"/>
    <cellStyle name="Normal 7 4 3 3" xfId="21732"/>
    <cellStyle name="Normal 7 4 3 3 2" xfId="21733"/>
    <cellStyle name="Normal 7 4 3 3 2 2" xfId="44983"/>
    <cellStyle name="Normal 7 4 3 3 3" xfId="44982"/>
    <cellStyle name="Normal 7 4 3 3_Sheet3" xfId="21734"/>
    <cellStyle name="Normal 7 4 3 4" xfId="21735"/>
    <cellStyle name="Normal 7 4 3 4 2" xfId="44985"/>
    <cellStyle name="Normal 7 4 3 4 3" xfId="44984"/>
    <cellStyle name="Normal 7 4 3 5" xfId="21736"/>
    <cellStyle name="Normal 7 4 3 5 2" xfId="44987"/>
    <cellStyle name="Normal 7 4 3 5 3" xfId="44986"/>
    <cellStyle name="Normal 7 4 3 6" xfId="21737"/>
    <cellStyle name="Normal 7 4 3 6 2" xfId="44988"/>
    <cellStyle name="Normal 7 4 3 7" xfId="44973"/>
    <cellStyle name="Normal 7 4 3_Sheet3" xfId="21738"/>
    <cellStyle name="Normal 7 4 4" xfId="21739"/>
    <cellStyle name="Normal 7 4 4 2" xfId="21740"/>
    <cellStyle name="Normal 7 4 4 2 2" xfId="21741"/>
    <cellStyle name="Normal 7 4 4 2 2 2" xfId="21742"/>
    <cellStyle name="Normal 7 4 4 2 2 2 2" xfId="44992"/>
    <cellStyle name="Normal 7 4 4 2 2 3" xfId="44991"/>
    <cellStyle name="Normal 7 4 4 2 2_Sheet3" xfId="21743"/>
    <cellStyle name="Normal 7 4 4 2 3" xfId="21744"/>
    <cellStyle name="Normal 7 4 4 2 3 2" xfId="44994"/>
    <cellStyle name="Normal 7 4 4 2 3 3" xfId="44993"/>
    <cellStyle name="Normal 7 4 4 2 4" xfId="21745"/>
    <cellStyle name="Normal 7 4 4 2 4 2" xfId="44996"/>
    <cellStyle name="Normal 7 4 4 2 4 3" xfId="44995"/>
    <cellStyle name="Normal 7 4 4 2 5" xfId="21746"/>
    <cellStyle name="Normal 7 4 4 2 5 2" xfId="44997"/>
    <cellStyle name="Normal 7 4 4 2 6" xfId="44990"/>
    <cellStyle name="Normal 7 4 4 2_Sheet3" xfId="21747"/>
    <cellStyle name="Normal 7 4 4 3" xfId="21748"/>
    <cellStyle name="Normal 7 4 4 3 2" xfId="21749"/>
    <cellStyle name="Normal 7 4 4 3 2 2" xfId="44999"/>
    <cellStyle name="Normal 7 4 4 3 3" xfId="44998"/>
    <cellStyle name="Normal 7 4 4 3_Sheet3" xfId="21750"/>
    <cellStyle name="Normal 7 4 4 4" xfId="21751"/>
    <cellStyle name="Normal 7 4 4 4 2" xfId="45001"/>
    <cellStyle name="Normal 7 4 4 4 3" xfId="45000"/>
    <cellStyle name="Normal 7 4 4 5" xfId="21752"/>
    <cellStyle name="Normal 7 4 4 5 2" xfId="45003"/>
    <cellStyle name="Normal 7 4 4 5 3" xfId="45002"/>
    <cellStyle name="Normal 7 4 4 6" xfId="21753"/>
    <cellStyle name="Normal 7 4 4 6 2" xfId="45004"/>
    <cellStyle name="Normal 7 4 4 7" xfId="44989"/>
    <cellStyle name="Normal 7 4 4_Sheet3" xfId="21754"/>
    <cellStyle name="Normal 7 4 5" xfId="21755"/>
    <cellStyle name="Normal 7 4 5 2" xfId="21756"/>
    <cellStyle name="Normal 7 4 5 2 2" xfId="21757"/>
    <cellStyle name="Normal 7 4 5 2 2 2" xfId="45007"/>
    <cellStyle name="Normal 7 4 5 2 3" xfId="45006"/>
    <cellStyle name="Normal 7 4 5 2_Sheet3" xfId="21758"/>
    <cellStyle name="Normal 7 4 5 3" xfId="21759"/>
    <cellStyle name="Normal 7 4 5 3 2" xfId="45009"/>
    <cellStyle name="Normal 7 4 5 3 3" xfId="45008"/>
    <cellStyle name="Normal 7 4 5 4" xfId="21760"/>
    <cellStyle name="Normal 7 4 5 4 2" xfId="45011"/>
    <cellStyle name="Normal 7 4 5 4 3" xfId="45010"/>
    <cellStyle name="Normal 7 4 5 5" xfId="21761"/>
    <cellStyle name="Normal 7 4 5 5 2" xfId="45012"/>
    <cellStyle name="Normal 7 4 5 6" xfId="45005"/>
    <cellStyle name="Normal 7 4 5_Sheet3" xfId="21762"/>
    <cellStyle name="Normal 7 4 6" xfId="21763"/>
    <cellStyle name="Normal 7 4 6 2" xfId="21764"/>
    <cellStyle name="Normal 7 4 6 2 2" xfId="45014"/>
    <cellStyle name="Normal 7 4 6 3" xfId="45013"/>
    <cellStyle name="Normal 7 4 6_Sheet3" xfId="21765"/>
    <cellStyle name="Normal 7 4 7" xfId="21766"/>
    <cellStyle name="Normal 7 4 7 2" xfId="45016"/>
    <cellStyle name="Normal 7 4 7 3" xfId="45015"/>
    <cellStyle name="Normal 7 4 8" xfId="21767"/>
    <cellStyle name="Normal 7 4 8 2" xfId="45018"/>
    <cellStyle name="Normal 7 4 8 3" xfId="45017"/>
    <cellStyle name="Normal 7 4 9" xfId="21768"/>
    <cellStyle name="Normal 7 4 9 2" xfId="45019"/>
    <cellStyle name="Normal 7 4_Sheet3" xfId="21769"/>
    <cellStyle name="Normal 7 5" xfId="21770"/>
    <cellStyle name="Normal 7 5 10" xfId="45020"/>
    <cellStyle name="Normal 7 5 2" xfId="21771"/>
    <cellStyle name="Normal 7 5 2 2" xfId="21772"/>
    <cellStyle name="Normal 7 5 2 2 2" xfId="21773"/>
    <cellStyle name="Normal 7 5 2 2 2 2" xfId="21774"/>
    <cellStyle name="Normal 7 5 2 2 2 2 2" xfId="45024"/>
    <cellStyle name="Normal 7 5 2 2 2 3" xfId="45023"/>
    <cellStyle name="Normal 7 5 2 2 2_Sheet3" xfId="21775"/>
    <cellStyle name="Normal 7 5 2 2 3" xfId="21776"/>
    <cellStyle name="Normal 7 5 2 2 3 2" xfId="45026"/>
    <cellStyle name="Normal 7 5 2 2 3 3" xfId="45025"/>
    <cellStyle name="Normal 7 5 2 2 4" xfId="21777"/>
    <cellStyle name="Normal 7 5 2 2 4 2" xfId="45028"/>
    <cellStyle name="Normal 7 5 2 2 4 3" xfId="45027"/>
    <cellStyle name="Normal 7 5 2 2 5" xfId="21778"/>
    <cellStyle name="Normal 7 5 2 2 5 2" xfId="45029"/>
    <cellStyle name="Normal 7 5 2 2 6" xfId="45022"/>
    <cellStyle name="Normal 7 5 2 2_Sheet3" xfId="21779"/>
    <cellStyle name="Normal 7 5 2 3" xfId="21780"/>
    <cellStyle name="Normal 7 5 2 3 2" xfId="21781"/>
    <cellStyle name="Normal 7 5 2 3 2 2" xfId="45031"/>
    <cellStyle name="Normal 7 5 2 3 3" xfId="45030"/>
    <cellStyle name="Normal 7 5 2 3_Sheet3" xfId="21782"/>
    <cellStyle name="Normal 7 5 2 4" xfId="21783"/>
    <cellStyle name="Normal 7 5 2 4 2" xfId="45033"/>
    <cellStyle name="Normal 7 5 2 4 3" xfId="45032"/>
    <cellStyle name="Normal 7 5 2 5" xfId="21784"/>
    <cellStyle name="Normal 7 5 2 5 2" xfId="45035"/>
    <cellStyle name="Normal 7 5 2 5 3" xfId="45034"/>
    <cellStyle name="Normal 7 5 2 6" xfId="21785"/>
    <cellStyle name="Normal 7 5 2 6 2" xfId="45036"/>
    <cellStyle name="Normal 7 5 2 7" xfId="45021"/>
    <cellStyle name="Normal 7 5 2_Sheet3" xfId="21786"/>
    <cellStyle name="Normal 7 5 3" xfId="21787"/>
    <cellStyle name="Normal 7 5 3 2" xfId="21788"/>
    <cellStyle name="Normal 7 5 3 2 2" xfId="21789"/>
    <cellStyle name="Normal 7 5 3 2 2 2" xfId="21790"/>
    <cellStyle name="Normal 7 5 3 2 2 2 2" xfId="45040"/>
    <cellStyle name="Normal 7 5 3 2 2 3" xfId="45039"/>
    <cellStyle name="Normal 7 5 3 2 2_Sheet3" xfId="21791"/>
    <cellStyle name="Normal 7 5 3 2 3" xfId="21792"/>
    <cellStyle name="Normal 7 5 3 2 3 2" xfId="45042"/>
    <cellStyle name="Normal 7 5 3 2 3 3" xfId="45041"/>
    <cellStyle name="Normal 7 5 3 2 4" xfId="21793"/>
    <cellStyle name="Normal 7 5 3 2 4 2" xfId="45044"/>
    <cellStyle name="Normal 7 5 3 2 4 3" xfId="45043"/>
    <cellStyle name="Normal 7 5 3 2 5" xfId="21794"/>
    <cellStyle name="Normal 7 5 3 2 5 2" xfId="45045"/>
    <cellStyle name="Normal 7 5 3 2 6" xfId="45038"/>
    <cellStyle name="Normal 7 5 3 2_Sheet3" xfId="21795"/>
    <cellStyle name="Normal 7 5 3 3" xfId="21796"/>
    <cellStyle name="Normal 7 5 3 3 2" xfId="21797"/>
    <cellStyle name="Normal 7 5 3 3 2 2" xfId="45047"/>
    <cellStyle name="Normal 7 5 3 3 3" xfId="45046"/>
    <cellStyle name="Normal 7 5 3 3_Sheet3" xfId="21798"/>
    <cellStyle name="Normal 7 5 3 4" xfId="21799"/>
    <cellStyle name="Normal 7 5 3 4 2" xfId="45049"/>
    <cellStyle name="Normal 7 5 3 4 3" xfId="45048"/>
    <cellStyle name="Normal 7 5 3 5" xfId="21800"/>
    <cellStyle name="Normal 7 5 3 5 2" xfId="45051"/>
    <cellStyle name="Normal 7 5 3 5 3" xfId="45050"/>
    <cellStyle name="Normal 7 5 3 6" xfId="21801"/>
    <cellStyle name="Normal 7 5 3 6 2" xfId="45052"/>
    <cellStyle name="Normal 7 5 3 7" xfId="45037"/>
    <cellStyle name="Normal 7 5 3_Sheet3" xfId="21802"/>
    <cellStyle name="Normal 7 5 4" xfId="21803"/>
    <cellStyle name="Normal 7 5 4 2" xfId="21804"/>
    <cellStyle name="Normal 7 5 4 2 2" xfId="21805"/>
    <cellStyle name="Normal 7 5 4 2 2 2" xfId="21806"/>
    <cellStyle name="Normal 7 5 4 2 2 2 2" xfId="45056"/>
    <cellStyle name="Normal 7 5 4 2 2 3" xfId="45055"/>
    <cellStyle name="Normal 7 5 4 2 2_Sheet3" xfId="21807"/>
    <cellStyle name="Normal 7 5 4 2 3" xfId="21808"/>
    <cellStyle name="Normal 7 5 4 2 3 2" xfId="45058"/>
    <cellStyle name="Normal 7 5 4 2 3 3" xfId="45057"/>
    <cellStyle name="Normal 7 5 4 2 4" xfId="21809"/>
    <cellStyle name="Normal 7 5 4 2 4 2" xfId="45060"/>
    <cellStyle name="Normal 7 5 4 2 4 3" xfId="45059"/>
    <cellStyle name="Normal 7 5 4 2 5" xfId="21810"/>
    <cellStyle name="Normal 7 5 4 2 5 2" xfId="45061"/>
    <cellStyle name="Normal 7 5 4 2 6" xfId="45054"/>
    <cellStyle name="Normal 7 5 4 2_Sheet3" xfId="21811"/>
    <cellStyle name="Normal 7 5 4 3" xfId="21812"/>
    <cellStyle name="Normal 7 5 4 3 2" xfId="21813"/>
    <cellStyle name="Normal 7 5 4 3 2 2" xfId="45063"/>
    <cellStyle name="Normal 7 5 4 3 3" xfId="45062"/>
    <cellStyle name="Normal 7 5 4 3_Sheet3" xfId="21814"/>
    <cellStyle name="Normal 7 5 4 4" xfId="21815"/>
    <cellStyle name="Normal 7 5 4 4 2" xfId="45065"/>
    <cellStyle name="Normal 7 5 4 4 3" xfId="45064"/>
    <cellStyle name="Normal 7 5 4 5" xfId="21816"/>
    <cellStyle name="Normal 7 5 4 5 2" xfId="45067"/>
    <cellStyle name="Normal 7 5 4 5 3" xfId="45066"/>
    <cellStyle name="Normal 7 5 4 6" xfId="21817"/>
    <cellStyle name="Normal 7 5 4 6 2" xfId="45068"/>
    <cellStyle name="Normal 7 5 4 7" xfId="45053"/>
    <cellStyle name="Normal 7 5 4_Sheet3" xfId="21818"/>
    <cellStyle name="Normal 7 5 5" xfId="21819"/>
    <cellStyle name="Normal 7 5 5 2" xfId="21820"/>
    <cellStyle name="Normal 7 5 5 2 2" xfId="21821"/>
    <cellStyle name="Normal 7 5 5 2 2 2" xfId="45071"/>
    <cellStyle name="Normal 7 5 5 2 3" xfId="45070"/>
    <cellStyle name="Normal 7 5 5 2_Sheet3" xfId="21822"/>
    <cellStyle name="Normal 7 5 5 3" xfId="21823"/>
    <cellStyle name="Normal 7 5 5 3 2" xfId="45073"/>
    <cellStyle name="Normal 7 5 5 3 3" xfId="45072"/>
    <cellStyle name="Normal 7 5 5 4" xfId="21824"/>
    <cellStyle name="Normal 7 5 5 4 2" xfId="45075"/>
    <cellStyle name="Normal 7 5 5 4 3" xfId="45074"/>
    <cellStyle name="Normal 7 5 5 5" xfId="21825"/>
    <cellStyle name="Normal 7 5 5 5 2" xfId="45076"/>
    <cellStyle name="Normal 7 5 5 6" xfId="45069"/>
    <cellStyle name="Normal 7 5 5_Sheet3" xfId="21826"/>
    <cellStyle name="Normal 7 5 6" xfId="21827"/>
    <cellStyle name="Normal 7 5 6 2" xfId="21828"/>
    <cellStyle name="Normal 7 5 6 2 2" xfId="45078"/>
    <cellStyle name="Normal 7 5 6 3" xfId="45077"/>
    <cellStyle name="Normal 7 5 6_Sheet3" xfId="21829"/>
    <cellStyle name="Normal 7 5 7" xfId="21830"/>
    <cellStyle name="Normal 7 5 7 2" xfId="45080"/>
    <cellStyle name="Normal 7 5 7 3" xfId="45079"/>
    <cellStyle name="Normal 7 5 8" xfId="21831"/>
    <cellStyle name="Normal 7 5 8 2" xfId="45082"/>
    <cellStyle name="Normal 7 5 8 3" xfId="45081"/>
    <cellStyle name="Normal 7 5 9" xfId="21832"/>
    <cellStyle name="Normal 7 5 9 2" xfId="45083"/>
    <cellStyle name="Normal 7 5_Sheet3" xfId="21833"/>
    <cellStyle name="Normal 7 6" xfId="21834"/>
    <cellStyle name="Normal 7 6 10" xfId="45084"/>
    <cellStyle name="Normal 7 6 2" xfId="21835"/>
    <cellStyle name="Normal 7 6 2 2" xfId="21836"/>
    <cellStyle name="Normal 7 6 2 2 2" xfId="21837"/>
    <cellStyle name="Normal 7 6 2 2 2 2" xfId="21838"/>
    <cellStyle name="Normal 7 6 2 2 2 2 2" xfId="45088"/>
    <cellStyle name="Normal 7 6 2 2 2 3" xfId="45087"/>
    <cellStyle name="Normal 7 6 2 2 2_Sheet3" xfId="21839"/>
    <cellStyle name="Normal 7 6 2 2 3" xfId="21840"/>
    <cellStyle name="Normal 7 6 2 2 3 2" xfId="45090"/>
    <cellStyle name="Normal 7 6 2 2 3 3" xfId="45089"/>
    <cellStyle name="Normal 7 6 2 2 4" xfId="21841"/>
    <cellStyle name="Normal 7 6 2 2 4 2" xfId="45092"/>
    <cellStyle name="Normal 7 6 2 2 4 3" xfId="45091"/>
    <cellStyle name="Normal 7 6 2 2 5" xfId="21842"/>
    <cellStyle name="Normal 7 6 2 2 5 2" xfId="45093"/>
    <cellStyle name="Normal 7 6 2 2 6" xfId="45086"/>
    <cellStyle name="Normal 7 6 2 2_Sheet3" xfId="21843"/>
    <cellStyle name="Normal 7 6 2 3" xfId="21844"/>
    <cellStyle name="Normal 7 6 2 3 2" xfId="21845"/>
    <cellStyle name="Normal 7 6 2 3 2 2" xfId="45095"/>
    <cellStyle name="Normal 7 6 2 3 3" xfId="45094"/>
    <cellStyle name="Normal 7 6 2 3_Sheet3" xfId="21846"/>
    <cellStyle name="Normal 7 6 2 4" xfId="21847"/>
    <cellStyle name="Normal 7 6 2 4 2" xfId="45097"/>
    <cellStyle name="Normal 7 6 2 4 3" xfId="45096"/>
    <cellStyle name="Normal 7 6 2 5" xfId="21848"/>
    <cellStyle name="Normal 7 6 2 5 2" xfId="45099"/>
    <cellStyle name="Normal 7 6 2 5 3" xfId="45098"/>
    <cellStyle name="Normal 7 6 2 6" xfId="21849"/>
    <cellStyle name="Normal 7 6 2 6 2" xfId="45100"/>
    <cellStyle name="Normal 7 6 2 7" xfId="45085"/>
    <cellStyle name="Normal 7 6 2_Sheet3" xfId="21850"/>
    <cellStyle name="Normal 7 6 3" xfId="21851"/>
    <cellStyle name="Normal 7 6 3 2" xfId="21852"/>
    <cellStyle name="Normal 7 6 3 2 2" xfId="21853"/>
    <cellStyle name="Normal 7 6 3 2 2 2" xfId="21854"/>
    <cellStyle name="Normal 7 6 3 2 2 2 2" xfId="45104"/>
    <cellStyle name="Normal 7 6 3 2 2 3" xfId="45103"/>
    <cellStyle name="Normal 7 6 3 2 2_Sheet3" xfId="21855"/>
    <cellStyle name="Normal 7 6 3 2 3" xfId="21856"/>
    <cellStyle name="Normal 7 6 3 2 3 2" xfId="45106"/>
    <cellStyle name="Normal 7 6 3 2 3 3" xfId="45105"/>
    <cellStyle name="Normal 7 6 3 2 4" xfId="21857"/>
    <cellStyle name="Normal 7 6 3 2 4 2" xfId="45108"/>
    <cellStyle name="Normal 7 6 3 2 4 3" xfId="45107"/>
    <cellStyle name="Normal 7 6 3 2 5" xfId="21858"/>
    <cellStyle name="Normal 7 6 3 2 5 2" xfId="45109"/>
    <cellStyle name="Normal 7 6 3 2 6" xfId="45102"/>
    <cellStyle name="Normal 7 6 3 2_Sheet3" xfId="21859"/>
    <cellStyle name="Normal 7 6 3 3" xfId="21860"/>
    <cellStyle name="Normal 7 6 3 3 2" xfId="21861"/>
    <cellStyle name="Normal 7 6 3 3 2 2" xfId="45111"/>
    <cellStyle name="Normal 7 6 3 3 3" xfId="45110"/>
    <cellStyle name="Normal 7 6 3 3_Sheet3" xfId="21862"/>
    <cellStyle name="Normal 7 6 3 4" xfId="21863"/>
    <cellStyle name="Normal 7 6 3 4 2" xfId="45113"/>
    <cellStyle name="Normal 7 6 3 4 3" xfId="45112"/>
    <cellStyle name="Normal 7 6 3 5" xfId="21864"/>
    <cellStyle name="Normal 7 6 3 5 2" xfId="45115"/>
    <cellStyle name="Normal 7 6 3 5 3" xfId="45114"/>
    <cellStyle name="Normal 7 6 3 6" xfId="21865"/>
    <cellStyle name="Normal 7 6 3 6 2" xfId="45116"/>
    <cellStyle name="Normal 7 6 3 7" xfId="45101"/>
    <cellStyle name="Normal 7 6 3_Sheet3" xfId="21866"/>
    <cellStyle name="Normal 7 6 4" xfId="21867"/>
    <cellStyle name="Normal 7 6 4 2" xfId="21868"/>
    <cellStyle name="Normal 7 6 4 2 2" xfId="21869"/>
    <cellStyle name="Normal 7 6 4 2 2 2" xfId="21870"/>
    <cellStyle name="Normal 7 6 4 2 2 2 2" xfId="45120"/>
    <cellStyle name="Normal 7 6 4 2 2 3" xfId="45119"/>
    <cellStyle name="Normal 7 6 4 2 2_Sheet3" xfId="21871"/>
    <cellStyle name="Normal 7 6 4 2 3" xfId="21872"/>
    <cellStyle name="Normal 7 6 4 2 3 2" xfId="45122"/>
    <cellStyle name="Normal 7 6 4 2 3 3" xfId="45121"/>
    <cellStyle name="Normal 7 6 4 2 4" xfId="21873"/>
    <cellStyle name="Normal 7 6 4 2 4 2" xfId="45124"/>
    <cellStyle name="Normal 7 6 4 2 4 3" xfId="45123"/>
    <cellStyle name="Normal 7 6 4 2 5" xfId="21874"/>
    <cellStyle name="Normal 7 6 4 2 5 2" xfId="45125"/>
    <cellStyle name="Normal 7 6 4 2 6" xfId="45118"/>
    <cellStyle name="Normal 7 6 4 2_Sheet3" xfId="21875"/>
    <cellStyle name="Normal 7 6 4 3" xfId="21876"/>
    <cellStyle name="Normal 7 6 4 3 2" xfId="21877"/>
    <cellStyle name="Normal 7 6 4 3 2 2" xfId="45127"/>
    <cellStyle name="Normal 7 6 4 3 3" xfId="45126"/>
    <cellStyle name="Normal 7 6 4 3_Sheet3" xfId="21878"/>
    <cellStyle name="Normal 7 6 4 4" xfId="21879"/>
    <cellStyle name="Normal 7 6 4 4 2" xfId="45129"/>
    <cellStyle name="Normal 7 6 4 4 3" xfId="45128"/>
    <cellStyle name="Normal 7 6 4 5" xfId="21880"/>
    <cellStyle name="Normal 7 6 4 5 2" xfId="45131"/>
    <cellStyle name="Normal 7 6 4 5 3" xfId="45130"/>
    <cellStyle name="Normal 7 6 4 6" xfId="21881"/>
    <cellStyle name="Normal 7 6 4 6 2" xfId="45132"/>
    <cellStyle name="Normal 7 6 4 7" xfId="45117"/>
    <cellStyle name="Normal 7 6 4_Sheet3" xfId="21882"/>
    <cellStyle name="Normal 7 6 5" xfId="21883"/>
    <cellStyle name="Normal 7 6 5 2" xfId="21884"/>
    <cellStyle name="Normal 7 6 5 2 2" xfId="21885"/>
    <cellStyle name="Normal 7 6 5 2 2 2" xfId="45135"/>
    <cellStyle name="Normal 7 6 5 2 3" xfId="45134"/>
    <cellStyle name="Normal 7 6 5 2_Sheet3" xfId="21886"/>
    <cellStyle name="Normal 7 6 5 3" xfId="21887"/>
    <cellStyle name="Normal 7 6 5 3 2" xfId="45137"/>
    <cellStyle name="Normal 7 6 5 3 3" xfId="45136"/>
    <cellStyle name="Normal 7 6 5 4" xfId="21888"/>
    <cellStyle name="Normal 7 6 5 4 2" xfId="45139"/>
    <cellStyle name="Normal 7 6 5 4 3" xfId="45138"/>
    <cellStyle name="Normal 7 6 5 5" xfId="21889"/>
    <cellStyle name="Normal 7 6 5 5 2" xfId="45140"/>
    <cellStyle name="Normal 7 6 5 6" xfId="45133"/>
    <cellStyle name="Normal 7 6 5_Sheet3" xfId="21890"/>
    <cellStyle name="Normal 7 6 6" xfId="21891"/>
    <cellStyle name="Normal 7 6 6 2" xfId="21892"/>
    <cellStyle name="Normal 7 6 6 2 2" xfId="45142"/>
    <cellStyle name="Normal 7 6 6 3" xfId="45141"/>
    <cellStyle name="Normal 7 6 6_Sheet3" xfId="21893"/>
    <cellStyle name="Normal 7 6 7" xfId="21894"/>
    <cellStyle name="Normal 7 6 7 2" xfId="45144"/>
    <cellStyle name="Normal 7 6 7 3" xfId="45143"/>
    <cellStyle name="Normal 7 6 8" xfId="21895"/>
    <cellStyle name="Normal 7 6 8 2" xfId="45146"/>
    <cellStyle name="Normal 7 6 8 3" xfId="45145"/>
    <cellStyle name="Normal 7 6 9" xfId="21896"/>
    <cellStyle name="Normal 7 6 9 2" xfId="45147"/>
    <cellStyle name="Normal 7 6_Sheet3" xfId="21897"/>
    <cellStyle name="Normal 7 7" xfId="21898"/>
    <cellStyle name="Normal 7 7 10" xfId="45148"/>
    <cellStyle name="Normal 7 7 2" xfId="21899"/>
    <cellStyle name="Normal 7 7 2 2" xfId="21900"/>
    <cellStyle name="Normal 7 7 2 2 2" xfId="21901"/>
    <cellStyle name="Normal 7 7 2 2 2 2" xfId="21902"/>
    <cellStyle name="Normal 7 7 2 2 2 2 2" xfId="45152"/>
    <cellStyle name="Normal 7 7 2 2 2 3" xfId="45151"/>
    <cellStyle name="Normal 7 7 2 2 2_Sheet3" xfId="21903"/>
    <cellStyle name="Normal 7 7 2 2 3" xfId="21904"/>
    <cellStyle name="Normal 7 7 2 2 3 2" xfId="45154"/>
    <cellStyle name="Normal 7 7 2 2 3 3" xfId="45153"/>
    <cellStyle name="Normal 7 7 2 2 4" xfId="21905"/>
    <cellStyle name="Normal 7 7 2 2 4 2" xfId="45156"/>
    <cellStyle name="Normal 7 7 2 2 4 3" xfId="45155"/>
    <cellStyle name="Normal 7 7 2 2 5" xfId="21906"/>
    <cellStyle name="Normal 7 7 2 2 5 2" xfId="45157"/>
    <cellStyle name="Normal 7 7 2 2 6" xfId="45150"/>
    <cellStyle name="Normal 7 7 2 2_Sheet3" xfId="21907"/>
    <cellStyle name="Normal 7 7 2 3" xfId="21908"/>
    <cellStyle name="Normal 7 7 2 3 2" xfId="21909"/>
    <cellStyle name="Normal 7 7 2 3 2 2" xfId="45159"/>
    <cellStyle name="Normal 7 7 2 3 3" xfId="45158"/>
    <cellStyle name="Normal 7 7 2 3_Sheet3" xfId="21910"/>
    <cellStyle name="Normal 7 7 2 4" xfId="21911"/>
    <cellStyle name="Normal 7 7 2 4 2" xfId="45161"/>
    <cellStyle name="Normal 7 7 2 4 3" xfId="45160"/>
    <cellStyle name="Normal 7 7 2 5" xfId="21912"/>
    <cellStyle name="Normal 7 7 2 5 2" xfId="45163"/>
    <cellStyle name="Normal 7 7 2 5 3" xfId="45162"/>
    <cellStyle name="Normal 7 7 2 6" xfId="21913"/>
    <cellStyle name="Normal 7 7 2 6 2" xfId="45164"/>
    <cellStyle name="Normal 7 7 2 7" xfId="45149"/>
    <cellStyle name="Normal 7 7 2_Sheet3" xfId="21914"/>
    <cellStyle name="Normal 7 7 3" xfId="21915"/>
    <cellStyle name="Normal 7 7 3 2" xfId="21916"/>
    <cellStyle name="Normal 7 7 3 2 2" xfId="21917"/>
    <cellStyle name="Normal 7 7 3 2 2 2" xfId="21918"/>
    <cellStyle name="Normal 7 7 3 2 2 2 2" xfId="45168"/>
    <cellStyle name="Normal 7 7 3 2 2 3" xfId="45167"/>
    <cellStyle name="Normal 7 7 3 2 2_Sheet3" xfId="21919"/>
    <cellStyle name="Normal 7 7 3 2 3" xfId="21920"/>
    <cellStyle name="Normal 7 7 3 2 3 2" xfId="45170"/>
    <cellStyle name="Normal 7 7 3 2 3 3" xfId="45169"/>
    <cellStyle name="Normal 7 7 3 2 4" xfId="21921"/>
    <cellStyle name="Normal 7 7 3 2 4 2" xfId="45172"/>
    <cellStyle name="Normal 7 7 3 2 4 3" xfId="45171"/>
    <cellStyle name="Normal 7 7 3 2 5" xfId="21922"/>
    <cellStyle name="Normal 7 7 3 2 5 2" xfId="45173"/>
    <cellStyle name="Normal 7 7 3 2 6" xfId="45166"/>
    <cellStyle name="Normal 7 7 3 2_Sheet3" xfId="21923"/>
    <cellStyle name="Normal 7 7 3 3" xfId="21924"/>
    <cellStyle name="Normal 7 7 3 3 2" xfId="21925"/>
    <cellStyle name="Normal 7 7 3 3 2 2" xfId="45175"/>
    <cellStyle name="Normal 7 7 3 3 3" xfId="45174"/>
    <cellStyle name="Normal 7 7 3 3_Sheet3" xfId="21926"/>
    <cellStyle name="Normal 7 7 3 4" xfId="21927"/>
    <cellStyle name="Normal 7 7 3 4 2" xfId="45177"/>
    <cellStyle name="Normal 7 7 3 4 3" xfId="45176"/>
    <cellStyle name="Normal 7 7 3 5" xfId="21928"/>
    <cellStyle name="Normal 7 7 3 5 2" xfId="45179"/>
    <cellStyle name="Normal 7 7 3 5 3" xfId="45178"/>
    <cellStyle name="Normal 7 7 3 6" xfId="21929"/>
    <cellStyle name="Normal 7 7 3 6 2" xfId="45180"/>
    <cellStyle name="Normal 7 7 3 7" xfId="45165"/>
    <cellStyle name="Normal 7 7 3_Sheet3" xfId="21930"/>
    <cellStyle name="Normal 7 7 4" xfId="21931"/>
    <cellStyle name="Normal 7 7 4 2" xfId="21932"/>
    <cellStyle name="Normal 7 7 4 2 2" xfId="21933"/>
    <cellStyle name="Normal 7 7 4 2 2 2" xfId="21934"/>
    <cellStyle name="Normal 7 7 4 2 2 2 2" xfId="45184"/>
    <cellStyle name="Normal 7 7 4 2 2 3" xfId="45183"/>
    <cellStyle name="Normal 7 7 4 2 2_Sheet3" xfId="21935"/>
    <cellStyle name="Normal 7 7 4 2 3" xfId="21936"/>
    <cellStyle name="Normal 7 7 4 2 3 2" xfId="45186"/>
    <cellStyle name="Normal 7 7 4 2 3 3" xfId="45185"/>
    <cellStyle name="Normal 7 7 4 2 4" xfId="21937"/>
    <cellStyle name="Normal 7 7 4 2 4 2" xfId="45188"/>
    <cellStyle name="Normal 7 7 4 2 4 3" xfId="45187"/>
    <cellStyle name="Normal 7 7 4 2 5" xfId="21938"/>
    <cellStyle name="Normal 7 7 4 2 5 2" xfId="45189"/>
    <cellStyle name="Normal 7 7 4 2 6" xfId="45182"/>
    <cellStyle name="Normal 7 7 4 2_Sheet3" xfId="21939"/>
    <cellStyle name="Normal 7 7 4 3" xfId="21940"/>
    <cellStyle name="Normal 7 7 4 3 2" xfId="21941"/>
    <cellStyle name="Normal 7 7 4 3 2 2" xfId="45191"/>
    <cellStyle name="Normal 7 7 4 3 3" xfId="45190"/>
    <cellStyle name="Normal 7 7 4 3_Sheet3" xfId="21942"/>
    <cellStyle name="Normal 7 7 4 4" xfId="21943"/>
    <cellStyle name="Normal 7 7 4 4 2" xfId="45193"/>
    <cellStyle name="Normal 7 7 4 4 3" xfId="45192"/>
    <cellStyle name="Normal 7 7 4 5" xfId="21944"/>
    <cellStyle name="Normal 7 7 4 5 2" xfId="45195"/>
    <cellStyle name="Normal 7 7 4 5 3" xfId="45194"/>
    <cellStyle name="Normal 7 7 4 6" xfId="21945"/>
    <cellStyle name="Normal 7 7 4 6 2" xfId="45196"/>
    <cellStyle name="Normal 7 7 4 7" xfId="45181"/>
    <cellStyle name="Normal 7 7 4_Sheet3" xfId="21946"/>
    <cellStyle name="Normal 7 7 5" xfId="21947"/>
    <cellStyle name="Normal 7 7 5 2" xfId="21948"/>
    <cellStyle name="Normal 7 7 5 2 2" xfId="21949"/>
    <cellStyle name="Normal 7 7 5 2 2 2" xfId="45199"/>
    <cellStyle name="Normal 7 7 5 2 3" xfId="45198"/>
    <cellStyle name="Normal 7 7 5 2_Sheet3" xfId="21950"/>
    <cellStyle name="Normal 7 7 5 3" xfId="21951"/>
    <cellStyle name="Normal 7 7 5 3 2" xfId="45201"/>
    <cellStyle name="Normal 7 7 5 3 3" xfId="45200"/>
    <cellStyle name="Normal 7 7 5 4" xfId="21952"/>
    <cellStyle name="Normal 7 7 5 4 2" xfId="45203"/>
    <cellStyle name="Normal 7 7 5 4 3" xfId="45202"/>
    <cellStyle name="Normal 7 7 5 5" xfId="21953"/>
    <cellStyle name="Normal 7 7 5 5 2" xfId="45204"/>
    <cellStyle name="Normal 7 7 5 6" xfId="45197"/>
    <cellStyle name="Normal 7 7 5_Sheet3" xfId="21954"/>
    <cellStyle name="Normal 7 7 6" xfId="21955"/>
    <cellStyle name="Normal 7 7 6 2" xfId="21956"/>
    <cellStyle name="Normal 7 7 6 2 2" xfId="45206"/>
    <cellStyle name="Normal 7 7 6 3" xfId="45205"/>
    <cellStyle name="Normal 7 7 6_Sheet3" xfId="21957"/>
    <cellStyle name="Normal 7 7 7" xfId="21958"/>
    <cellStyle name="Normal 7 7 7 2" xfId="45208"/>
    <cellStyle name="Normal 7 7 7 3" xfId="45207"/>
    <cellStyle name="Normal 7 7 8" xfId="21959"/>
    <cellStyle name="Normal 7 7 8 2" xfId="45210"/>
    <cellStyle name="Normal 7 7 8 3" xfId="45209"/>
    <cellStyle name="Normal 7 7 9" xfId="21960"/>
    <cellStyle name="Normal 7 7 9 2" xfId="45211"/>
    <cellStyle name="Normal 7 7_Sheet3" xfId="21961"/>
    <cellStyle name="Normal 7 8" xfId="21962"/>
    <cellStyle name="Normal 7 8 10" xfId="45212"/>
    <cellStyle name="Normal 7 8 2" xfId="21963"/>
    <cellStyle name="Normal 7 8 2 2" xfId="21964"/>
    <cellStyle name="Normal 7 8 2 2 2" xfId="21965"/>
    <cellStyle name="Normal 7 8 2 2 2 2" xfId="21966"/>
    <cellStyle name="Normal 7 8 2 2 2 2 2" xfId="45216"/>
    <cellStyle name="Normal 7 8 2 2 2 3" xfId="45215"/>
    <cellStyle name="Normal 7 8 2 2 2_Sheet3" xfId="21967"/>
    <cellStyle name="Normal 7 8 2 2 3" xfId="21968"/>
    <cellStyle name="Normal 7 8 2 2 3 2" xfId="45218"/>
    <cellStyle name="Normal 7 8 2 2 3 3" xfId="45217"/>
    <cellStyle name="Normal 7 8 2 2 4" xfId="21969"/>
    <cellStyle name="Normal 7 8 2 2 4 2" xfId="45220"/>
    <cellStyle name="Normal 7 8 2 2 4 3" xfId="45219"/>
    <cellStyle name="Normal 7 8 2 2 5" xfId="21970"/>
    <cellStyle name="Normal 7 8 2 2 5 2" xfId="45221"/>
    <cellStyle name="Normal 7 8 2 2 6" xfId="45214"/>
    <cellStyle name="Normal 7 8 2 2_Sheet3" xfId="21971"/>
    <cellStyle name="Normal 7 8 2 3" xfId="21972"/>
    <cellStyle name="Normal 7 8 2 3 2" xfId="21973"/>
    <cellStyle name="Normal 7 8 2 3 2 2" xfId="45223"/>
    <cellStyle name="Normal 7 8 2 3 3" xfId="45222"/>
    <cellStyle name="Normal 7 8 2 3_Sheet3" xfId="21974"/>
    <cellStyle name="Normal 7 8 2 4" xfId="21975"/>
    <cellStyle name="Normal 7 8 2 4 2" xfId="45225"/>
    <cellStyle name="Normal 7 8 2 4 3" xfId="45224"/>
    <cellStyle name="Normal 7 8 2 5" xfId="21976"/>
    <cellStyle name="Normal 7 8 2 5 2" xfId="45227"/>
    <cellStyle name="Normal 7 8 2 5 3" xfId="45226"/>
    <cellStyle name="Normal 7 8 2 6" xfId="21977"/>
    <cellStyle name="Normal 7 8 2 6 2" xfId="45228"/>
    <cellStyle name="Normal 7 8 2 7" xfId="45213"/>
    <cellStyle name="Normal 7 8 2_Sheet3" xfId="21978"/>
    <cellStyle name="Normal 7 8 3" xfId="21979"/>
    <cellStyle name="Normal 7 8 3 2" xfId="21980"/>
    <cellStyle name="Normal 7 8 3 2 2" xfId="21981"/>
    <cellStyle name="Normal 7 8 3 2 2 2" xfId="21982"/>
    <cellStyle name="Normal 7 8 3 2 2 2 2" xfId="45232"/>
    <cellStyle name="Normal 7 8 3 2 2 3" xfId="45231"/>
    <cellStyle name="Normal 7 8 3 2 2_Sheet3" xfId="21983"/>
    <cellStyle name="Normal 7 8 3 2 3" xfId="21984"/>
    <cellStyle name="Normal 7 8 3 2 3 2" xfId="45234"/>
    <cellStyle name="Normal 7 8 3 2 3 3" xfId="45233"/>
    <cellStyle name="Normal 7 8 3 2 4" xfId="21985"/>
    <cellStyle name="Normal 7 8 3 2 4 2" xfId="45236"/>
    <cellStyle name="Normal 7 8 3 2 4 3" xfId="45235"/>
    <cellStyle name="Normal 7 8 3 2 5" xfId="21986"/>
    <cellStyle name="Normal 7 8 3 2 5 2" xfId="45237"/>
    <cellStyle name="Normal 7 8 3 2 6" xfId="45230"/>
    <cellStyle name="Normal 7 8 3 2_Sheet3" xfId="21987"/>
    <cellStyle name="Normal 7 8 3 3" xfId="21988"/>
    <cellStyle name="Normal 7 8 3 3 2" xfId="21989"/>
    <cellStyle name="Normal 7 8 3 3 2 2" xfId="45239"/>
    <cellStyle name="Normal 7 8 3 3 3" xfId="45238"/>
    <cellStyle name="Normal 7 8 3 3_Sheet3" xfId="21990"/>
    <cellStyle name="Normal 7 8 3 4" xfId="21991"/>
    <cellStyle name="Normal 7 8 3 4 2" xfId="45241"/>
    <cellStyle name="Normal 7 8 3 4 3" xfId="45240"/>
    <cellStyle name="Normal 7 8 3 5" xfId="21992"/>
    <cellStyle name="Normal 7 8 3 5 2" xfId="45243"/>
    <cellStyle name="Normal 7 8 3 5 3" xfId="45242"/>
    <cellStyle name="Normal 7 8 3 6" xfId="21993"/>
    <cellStyle name="Normal 7 8 3 6 2" xfId="45244"/>
    <cellStyle name="Normal 7 8 3 7" xfId="45229"/>
    <cellStyle name="Normal 7 8 3_Sheet3" xfId="21994"/>
    <cellStyle name="Normal 7 8 4" xfId="21995"/>
    <cellStyle name="Normal 7 8 4 2" xfId="21996"/>
    <cellStyle name="Normal 7 8 4 2 2" xfId="21997"/>
    <cellStyle name="Normal 7 8 4 2 2 2" xfId="21998"/>
    <cellStyle name="Normal 7 8 4 2 2 2 2" xfId="45248"/>
    <cellStyle name="Normal 7 8 4 2 2 3" xfId="45247"/>
    <cellStyle name="Normal 7 8 4 2 2_Sheet3" xfId="21999"/>
    <cellStyle name="Normal 7 8 4 2 3" xfId="22000"/>
    <cellStyle name="Normal 7 8 4 2 3 2" xfId="45250"/>
    <cellStyle name="Normal 7 8 4 2 3 3" xfId="45249"/>
    <cellStyle name="Normal 7 8 4 2 4" xfId="22001"/>
    <cellStyle name="Normal 7 8 4 2 4 2" xfId="45252"/>
    <cellStyle name="Normal 7 8 4 2 4 3" xfId="45251"/>
    <cellStyle name="Normal 7 8 4 2 5" xfId="22002"/>
    <cellStyle name="Normal 7 8 4 2 5 2" xfId="45253"/>
    <cellStyle name="Normal 7 8 4 2 6" xfId="45246"/>
    <cellStyle name="Normal 7 8 4 2_Sheet3" xfId="22003"/>
    <cellStyle name="Normal 7 8 4 3" xfId="22004"/>
    <cellStyle name="Normal 7 8 4 3 2" xfId="22005"/>
    <cellStyle name="Normal 7 8 4 3 2 2" xfId="45255"/>
    <cellStyle name="Normal 7 8 4 3 3" xfId="45254"/>
    <cellStyle name="Normal 7 8 4 3_Sheet3" xfId="22006"/>
    <cellStyle name="Normal 7 8 4 4" xfId="22007"/>
    <cellStyle name="Normal 7 8 4 4 2" xfId="45257"/>
    <cellStyle name="Normal 7 8 4 4 3" xfId="45256"/>
    <cellStyle name="Normal 7 8 4 5" xfId="22008"/>
    <cellStyle name="Normal 7 8 4 5 2" xfId="45259"/>
    <cellStyle name="Normal 7 8 4 5 3" xfId="45258"/>
    <cellStyle name="Normal 7 8 4 6" xfId="22009"/>
    <cellStyle name="Normal 7 8 4 6 2" xfId="45260"/>
    <cellStyle name="Normal 7 8 4 7" xfId="45245"/>
    <cellStyle name="Normal 7 8 4_Sheet3" xfId="22010"/>
    <cellStyle name="Normal 7 8 5" xfId="22011"/>
    <cellStyle name="Normal 7 8 5 2" xfId="22012"/>
    <cellStyle name="Normal 7 8 5 2 2" xfId="22013"/>
    <cellStyle name="Normal 7 8 5 2 2 2" xfId="45263"/>
    <cellStyle name="Normal 7 8 5 2 3" xfId="45262"/>
    <cellStyle name="Normal 7 8 5 2_Sheet3" xfId="22014"/>
    <cellStyle name="Normal 7 8 5 3" xfId="22015"/>
    <cellStyle name="Normal 7 8 5 3 2" xfId="45265"/>
    <cellStyle name="Normal 7 8 5 3 3" xfId="45264"/>
    <cellStyle name="Normal 7 8 5 4" xfId="22016"/>
    <cellStyle name="Normal 7 8 5 4 2" xfId="45267"/>
    <cellStyle name="Normal 7 8 5 4 3" xfId="45266"/>
    <cellStyle name="Normal 7 8 5 5" xfId="22017"/>
    <cellStyle name="Normal 7 8 5 5 2" xfId="45268"/>
    <cellStyle name="Normal 7 8 5 6" xfId="45261"/>
    <cellStyle name="Normal 7 8 5_Sheet3" xfId="22018"/>
    <cellStyle name="Normal 7 8 6" xfId="22019"/>
    <cellStyle name="Normal 7 8 6 2" xfId="22020"/>
    <cellStyle name="Normal 7 8 6 2 2" xfId="45270"/>
    <cellStyle name="Normal 7 8 6 3" xfId="45269"/>
    <cellStyle name="Normal 7 8 6_Sheet3" xfId="22021"/>
    <cellStyle name="Normal 7 8 7" xfId="22022"/>
    <cellStyle name="Normal 7 8 7 2" xfId="45272"/>
    <cellStyle name="Normal 7 8 7 3" xfId="45271"/>
    <cellStyle name="Normal 7 8 8" xfId="22023"/>
    <cellStyle name="Normal 7 8 8 2" xfId="45274"/>
    <cellStyle name="Normal 7 8 8 3" xfId="45273"/>
    <cellStyle name="Normal 7 8 9" xfId="22024"/>
    <cellStyle name="Normal 7 8 9 2" xfId="45275"/>
    <cellStyle name="Normal 7 8_Sheet3" xfId="22025"/>
    <cellStyle name="Normal 7 9" xfId="22026"/>
    <cellStyle name="Normal 7 9 10" xfId="45276"/>
    <cellStyle name="Normal 7 9 2" xfId="22027"/>
    <cellStyle name="Normal 7 9 2 2" xfId="22028"/>
    <cellStyle name="Normal 7 9 2 2 2" xfId="22029"/>
    <cellStyle name="Normal 7 9 2 2 2 2" xfId="22030"/>
    <cellStyle name="Normal 7 9 2 2 2 2 2" xfId="45280"/>
    <cellStyle name="Normal 7 9 2 2 2 3" xfId="45279"/>
    <cellStyle name="Normal 7 9 2 2 2_Sheet3" xfId="22031"/>
    <cellStyle name="Normal 7 9 2 2 3" xfId="22032"/>
    <cellStyle name="Normal 7 9 2 2 3 2" xfId="45282"/>
    <cellStyle name="Normal 7 9 2 2 3 3" xfId="45281"/>
    <cellStyle name="Normal 7 9 2 2 4" xfId="22033"/>
    <cellStyle name="Normal 7 9 2 2 4 2" xfId="45284"/>
    <cellStyle name="Normal 7 9 2 2 4 3" xfId="45283"/>
    <cellStyle name="Normal 7 9 2 2 5" xfId="22034"/>
    <cellStyle name="Normal 7 9 2 2 5 2" xfId="45285"/>
    <cellStyle name="Normal 7 9 2 2 6" xfId="45278"/>
    <cellStyle name="Normal 7 9 2 2_Sheet3" xfId="22035"/>
    <cellStyle name="Normal 7 9 2 3" xfId="22036"/>
    <cellStyle name="Normal 7 9 2 3 2" xfId="22037"/>
    <cellStyle name="Normal 7 9 2 3 2 2" xfId="45287"/>
    <cellStyle name="Normal 7 9 2 3 3" xfId="45286"/>
    <cellStyle name="Normal 7 9 2 3_Sheet3" xfId="22038"/>
    <cellStyle name="Normal 7 9 2 4" xfId="22039"/>
    <cellStyle name="Normal 7 9 2 4 2" xfId="45289"/>
    <cellStyle name="Normal 7 9 2 4 3" xfId="45288"/>
    <cellStyle name="Normal 7 9 2 5" xfId="22040"/>
    <cellStyle name="Normal 7 9 2 5 2" xfId="45291"/>
    <cellStyle name="Normal 7 9 2 5 3" xfId="45290"/>
    <cellStyle name="Normal 7 9 2 6" xfId="22041"/>
    <cellStyle name="Normal 7 9 2 6 2" xfId="45292"/>
    <cellStyle name="Normal 7 9 2 7" xfId="45277"/>
    <cellStyle name="Normal 7 9 2_Sheet3" xfId="22042"/>
    <cellStyle name="Normal 7 9 3" xfId="22043"/>
    <cellStyle name="Normal 7 9 3 2" xfId="22044"/>
    <cellStyle name="Normal 7 9 3 2 2" xfId="22045"/>
    <cellStyle name="Normal 7 9 3 2 2 2" xfId="22046"/>
    <cellStyle name="Normal 7 9 3 2 2 2 2" xfId="45296"/>
    <cellStyle name="Normal 7 9 3 2 2 3" xfId="45295"/>
    <cellStyle name="Normal 7 9 3 2 2_Sheet3" xfId="22047"/>
    <cellStyle name="Normal 7 9 3 2 3" xfId="22048"/>
    <cellStyle name="Normal 7 9 3 2 3 2" xfId="45298"/>
    <cellStyle name="Normal 7 9 3 2 3 3" xfId="45297"/>
    <cellStyle name="Normal 7 9 3 2 4" xfId="22049"/>
    <cellStyle name="Normal 7 9 3 2 4 2" xfId="45300"/>
    <cellStyle name="Normal 7 9 3 2 4 3" xfId="45299"/>
    <cellStyle name="Normal 7 9 3 2 5" xfId="22050"/>
    <cellStyle name="Normal 7 9 3 2 5 2" xfId="45301"/>
    <cellStyle name="Normal 7 9 3 2 6" xfId="45294"/>
    <cellStyle name="Normal 7 9 3 2_Sheet3" xfId="22051"/>
    <cellStyle name="Normal 7 9 3 3" xfId="22052"/>
    <cellStyle name="Normal 7 9 3 3 2" xfId="22053"/>
    <cellStyle name="Normal 7 9 3 3 2 2" xfId="45303"/>
    <cellStyle name="Normal 7 9 3 3 3" xfId="45302"/>
    <cellStyle name="Normal 7 9 3 3_Sheet3" xfId="22054"/>
    <cellStyle name="Normal 7 9 3 4" xfId="22055"/>
    <cellStyle name="Normal 7 9 3 4 2" xfId="45305"/>
    <cellStyle name="Normal 7 9 3 4 3" xfId="45304"/>
    <cellStyle name="Normal 7 9 3 5" xfId="22056"/>
    <cellStyle name="Normal 7 9 3 5 2" xfId="45307"/>
    <cellStyle name="Normal 7 9 3 5 3" xfId="45306"/>
    <cellStyle name="Normal 7 9 3 6" xfId="22057"/>
    <cellStyle name="Normal 7 9 3 6 2" xfId="45308"/>
    <cellStyle name="Normal 7 9 3 7" xfId="45293"/>
    <cellStyle name="Normal 7 9 3_Sheet3" xfId="22058"/>
    <cellStyle name="Normal 7 9 4" xfId="22059"/>
    <cellStyle name="Normal 7 9 4 2" xfId="22060"/>
    <cellStyle name="Normal 7 9 4 2 2" xfId="22061"/>
    <cellStyle name="Normal 7 9 4 2 2 2" xfId="22062"/>
    <cellStyle name="Normal 7 9 4 2 2 2 2" xfId="45312"/>
    <cellStyle name="Normal 7 9 4 2 2 3" xfId="45311"/>
    <cellStyle name="Normal 7 9 4 2 2_Sheet3" xfId="22063"/>
    <cellStyle name="Normal 7 9 4 2 3" xfId="22064"/>
    <cellStyle name="Normal 7 9 4 2 3 2" xfId="45314"/>
    <cellStyle name="Normal 7 9 4 2 3 3" xfId="45313"/>
    <cellStyle name="Normal 7 9 4 2 4" xfId="22065"/>
    <cellStyle name="Normal 7 9 4 2 4 2" xfId="45316"/>
    <cellStyle name="Normal 7 9 4 2 4 3" xfId="45315"/>
    <cellStyle name="Normal 7 9 4 2 5" xfId="22066"/>
    <cellStyle name="Normal 7 9 4 2 5 2" xfId="45317"/>
    <cellStyle name="Normal 7 9 4 2 6" xfId="45310"/>
    <cellStyle name="Normal 7 9 4 2_Sheet3" xfId="22067"/>
    <cellStyle name="Normal 7 9 4 3" xfId="22068"/>
    <cellStyle name="Normal 7 9 4 3 2" xfId="22069"/>
    <cellStyle name="Normal 7 9 4 3 2 2" xfId="45319"/>
    <cellStyle name="Normal 7 9 4 3 3" xfId="45318"/>
    <cellStyle name="Normal 7 9 4 3_Sheet3" xfId="22070"/>
    <cellStyle name="Normal 7 9 4 4" xfId="22071"/>
    <cellStyle name="Normal 7 9 4 4 2" xfId="45321"/>
    <cellStyle name="Normal 7 9 4 4 3" xfId="45320"/>
    <cellStyle name="Normal 7 9 4 5" xfId="22072"/>
    <cellStyle name="Normal 7 9 4 5 2" xfId="45323"/>
    <cellStyle name="Normal 7 9 4 5 3" xfId="45322"/>
    <cellStyle name="Normal 7 9 4 6" xfId="22073"/>
    <cellStyle name="Normal 7 9 4 6 2" xfId="45324"/>
    <cellStyle name="Normal 7 9 4 7" xfId="45309"/>
    <cellStyle name="Normal 7 9 4_Sheet3" xfId="22074"/>
    <cellStyle name="Normal 7 9 5" xfId="22075"/>
    <cellStyle name="Normal 7 9 5 2" xfId="22076"/>
    <cellStyle name="Normal 7 9 5 2 2" xfId="22077"/>
    <cellStyle name="Normal 7 9 5 2 2 2" xfId="45327"/>
    <cellStyle name="Normal 7 9 5 2 3" xfId="45326"/>
    <cellStyle name="Normal 7 9 5 2_Sheet3" xfId="22078"/>
    <cellStyle name="Normal 7 9 5 3" xfId="22079"/>
    <cellStyle name="Normal 7 9 5 3 2" xfId="45329"/>
    <cellStyle name="Normal 7 9 5 3 3" xfId="45328"/>
    <cellStyle name="Normal 7 9 5 4" xfId="22080"/>
    <cellStyle name="Normal 7 9 5 4 2" xfId="45331"/>
    <cellStyle name="Normal 7 9 5 4 3" xfId="45330"/>
    <cellStyle name="Normal 7 9 5 5" xfId="22081"/>
    <cellStyle name="Normal 7 9 5 5 2" xfId="45332"/>
    <cellStyle name="Normal 7 9 5 6" xfId="45325"/>
    <cellStyle name="Normal 7 9 5_Sheet3" xfId="22082"/>
    <cellStyle name="Normal 7 9 6" xfId="22083"/>
    <cellStyle name="Normal 7 9 6 2" xfId="22084"/>
    <cellStyle name="Normal 7 9 6 2 2" xfId="45334"/>
    <cellStyle name="Normal 7 9 6 3" xfId="45333"/>
    <cellStyle name="Normal 7 9 6_Sheet3" xfId="22085"/>
    <cellStyle name="Normal 7 9 7" xfId="22086"/>
    <cellStyle name="Normal 7 9 7 2" xfId="45336"/>
    <cellStyle name="Normal 7 9 7 3" xfId="45335"/>
    <cellStyle name="Normal 7 9 8" xfId="22087"/>
    <cellStyle name="Normal 7 9 8 2" xfId="45338"/>
    <cellStyle name="Normal 7 9 8 3" xfId="45337"/>
    <cellStyle name="Normal 7 9 9" xfId="22088"/>
    <cellStyle name="Normal 7 9 9 2" xfId="45339"/>
    <cellStyle name="Normal 7 9_Sheet3" xfId="22089"/>
    <cellStyle name="Normal 7_Sheet3" xfId="22090"/>
    <cellStyle name="Normal 8" xfId="22091"/>
    <cellStyle name="Normal 8 10" xfId="22092"/>
    <cellStyle name="Normal 8 10 10" xfId="45341"/>
    <cellStyle name="Normal 8 10 2" xfId="22093"/>
    <cellStyle name="Normal 8 10 2 2" xfId="22094"/>
    <cellStyle name="Normal 8 10 2 2 2" xfId="22095"/>
    <cellStyle name="Normal 8 10 2 2 2 2" xfId="22096"/>
    <cellStyle name="Normal 8 10 2 2 2 2 2" xfId="45345"/>
    <cellStyle name="Normal 8 10 2 2 2 3" xfId="45344"/>
    <cellStyle name="Normal 8 10 2 2 2_Sheet3" xfId="22097"/>
    <cellStyle name="Normal 8 10 2 2 3" xfId="22098"/>
    <cellStyle name="Normal 8 10 2 2 3 2" xfId="45347"/>
    <cellStyle name="Normal 8 10 2 2 3 3" xfId="45346"/>
    <cellStyle name="Normal 8 10 2 2 4" xfId="22099"/>
    <cellStyle name="Normal 8 10 2 2 4 2" xfId="45349"/>
    <cellStyle name="Normal 8 10 2 2 4 3" xfId="45348"/>
    <cellStyle name="Normal 8 10 2 2 5" xfId="22100"/>
    <cellStyle name="Normal 8 10 2 2 5 2" xfId="45350"/>
    <cellStyle name="Normal 8 10 2 2 6" xfId="45343"/>
    <cellStyle name="Normal 8 10 2 2_Sheet3" xfId="22101"/>
    <cellStyle name="Normal 8 10 2 3" xfId="22102"/>
    <cellStyle name="Normal 8 10 2 3 2" xfId="22103"/>
    <cellStyle name="Normal 8 10 2 3 2 2" xfId="45352"/>
    <cellStyle name="Normal 8 10 2 3 3" xfId="45351"/>
    <cellStyle name="Normal 8 10 2 3_Sheet3" xfId="22104"/>
    <cellStyle name="Normal 8 10 2 4" xfId="22105"/>
    <cellStyle name="Normal 8 10 2 4 2" xfId="45354"/>
    <cellStyle name="Normal 8 10 2 4 3" xfId="45353"/>
    <cellStyle name="Normal 8 10 2 5" xfId="22106"/>
    <cellStyle name="Normal 8 10 2 5 2" xfId="45356"/>
    <cellStyle name="Normal 8 10 2 5 3" xfId="45355"/>
    <cellStyle name="Normal 8 10 2 6" xfId="22107"/>
    <cellStyle name="Normal 8 10 2 6 2" xfId="45357"/>
    <cellStyle name="Normal 8 10 2 7" xfId="45342"/>
    <cellStyle name="Normal 8 10 2_Sheet3" xfId="22108"/>
    <cellStyle name="Normal 8 10 3" xfId="22109"/>
    <cellStyle name="Normal 8 10 3 2" xfId="22110"/>
    <cellStyle name="Normal 8 10 3 2 2" xfId="22111"/>
    <cellStyle name="Normal 8 10 3 2 2 2" xfId="22112"/>
    <cellStyle name="Normal 8 10 3 2 2 2 2" xfId="45361"/>
    <cellStyle name="Normal 8 10 3 2 2 3" xfId="45360"/>
    <cellStyle name="Normal 8 10 3 2 2_Sheet3" xfId="22113"/>
    <cellStyle name="Normal 8 10 3 2 3" xfId="22114"/>
    <cellStyle name="Normal 8 10 3 2 3 2" xfId="45363"/>
    <cellStyle name="Normal 8 10 3 2 3 3" xfId="45362"/>
    <cellStyle name="Normal 8 10 3 2 4" xfId="22115"/>
    <cellStyle name="Normal 8 10 3 2 4 2" xfId="45365"/>
    <cellStyle name="Normal 8 10 3 2 4 3" xfId="45364"/>
    <cellStyle name="Normal 8 10 3 2 5" xfId="22116"/>
    <cellStyle name="Normal 8 10 3 2 5 2" xfId="45366"/>
    <cellStyle name="Normal 8 10 3 2 6" xfId="45359"/>
    <cellStyle name="Normal 8 10 3 2_Sheet3" xfId="22117"/>
    <cellStyle name="Normal 8 10 3 3" xfId="22118"/>
    <cellStyle name="Normal 8 10 3 3 2" xfId="22119"/>
    <cellStyle name="Normal 8 10 3 3 2 2" xfId="45368"/>
    <cellStyle name="Normal 8 10 3 3 3" xfId="45367"/>
    <cellStyle name="Normal 8 10 3 3_Sheet3" xfId="22120"/>
    <cellStyle name="Normal 8 10 3 4" xfId="22121"/>
    <cellStyle name="Normal 8 10 3 4 2" xfId="45370"/>
    <cellStyle name="Normal 8 10 3 4 3" xfId="45369"/>
    <cellStyle name="Normal 8 10 3 5" xfId="22122"/>
    <cellStyle name="Normal 8 10 3 5 2" xfId="45372"/>
    <cellStyle name="Normal 8 10 3 5 3" xfId="45371"/>
    <cellStyle name="Normal 8 10 3 6" xfId="22123"/>
    <cellStyle name="Normal 8 10 3 6 2" xfId="45373"/>
    <cellStyle name="Normal 8 10 3 7" xfId="45358"/>
    <cellStyle name="Normal 8 10 3_Sheet3" xfId="22124"/>
    <cellStyle name="Normal 8 10 4" xfId="22125"/>
    <cellStyle name="Normal 8 10 4 2" xfId="22126"/>
    <cellStyle name="Normal 8 10 4 2 2" xfId="22127"/>
    <cellStyle name="Normal 8 10 4 2 2 2" xfId="22128"/>
    <cellStyle name="Normal 8 10 4 2 2 2 2" xfId="45377"/>
    <cellStyle name="Normal 8 10 4 2 2 3" xfId="45376"/>
    <cellStyle name="Normal 8 10 4 2 2_Sheet3" xfId="22129"/>
    <cellStyle name="Normal 8 10 4 2 3" xfId="22130"/>
    <cellStyle name="Normal 8 10 4 2 3 2" xfId="45379"/>
    <cellStyle name="Normal 8 10 4 2 3 3" xfId="45378"/>
    <cellStyle name="Normal 8 10 4 2 4" xfId="22131"/>
    <cellStyle name="Normal 8 10 4 2 4 2" xfId="45381"/>
    <cellStyle name="Normal 8 10 4 2 4 3" xfId="45380"/>
    <cellStyle name="Normal 8 10 4 2 5" xfId="22132"/>
    <cellStyle name="Normal 8 10 4 2 5 2" xfId="45382"/>
    <cellStyle name="Normal 8 10 4 2 6" xfId="45375"/>
    <cellStyle name="Normal 8 10 4 2_Sheet3" xfId="22133"/>
    <cellStyle name="Normal 8 10 4 3" xfId="22134"/>
    <cellStyle name="Normal 8 10 4 3 2" xfId="22135"/>
    <cellStyle name="Normal 8 10 4 3 2 2" xfId="45384"/>
    <cellStyle name="Normal 8 10 4 3 3" xfId="45383"/>
    <cellStyle name="Normal 8 10 4 3_Sheet3" xfId="22136"/>
    <cellStyle name="Normal 8 10 4 4" xfId="22137"/>
    <cellStyle name="Normal 8 10 4 4 2" xfId="45386"/>
    <cellStyle name="Normal 8 10 4 4 3" xfId="45385"/>
    <cellStyle name="Normal 8 10 4 5" xfId="22138"/>
    <cellStyle name="Normal 8 10 4 5 2" xfId="45388"/>
    <cellStyle name="Normal 8 10 4 5 3" xfId="45387"/>
    <cellStyle name="Normal 8 10 4 6" xfId="22139"/>
    <cellStyle name="Normal 8 10 4 6 2" xfId="45389"/>
    <cellStyle name="Normal 8 10 4 7" xfId="45374"/>
    <cellStyle name="Normal 8 10 4_Sheet3" xfId="22140"/>
    <cellStyle name="Normal 8 10 5" xfId="22141"/>
    <cellStyle name="Normal 8 10 5 2" xfId="22142"/>
    <cellStyle name="Normal 8 10 5 2 2" xfId="22143"/>
    <cellStyle name="Normal 8 10 5 2 2 2" xfId="45392"/>
    <cellStyle name="Normal 8 10 5 2 3" xfId="45391"/>
    <cellStyle name="Normal 8 10 5 2_Sheet3" xfId="22144"/>
    <cellStyle name="Normal 8 10 5 3" xfId="22145"/>
    <cellStyle name="Normal 8 10 5 3 2" xfId="45394"/>
    <cellStyle name="Normal 8 10 5 3 3" xfId="45393"/>
    <cellStyle name="Normal 8 10 5 4" xfId="22146"/>
    <cellStyle name="Normal 8 10 5 4 2" xfId="45396"/>
    <cellStyle name="Normal 8 10 5 4 3" xfId="45395"/>
    <cellStyle name="Normal 8 10 5 5" xfId="22147"/>
    <cellStyle name="Normal 8 10 5 5 2" xfId="45397"/>
    <cellStyle name="Normal 8 10 5 6" xfId="45390"/>
    <cellStyle name="Normal 8 10 5_Sheet3" xfId="22148"/>
    <cellStyle name="Normal 8 10 6" xfId="22149"/>
    <cellStyle name="Normal 8 10 6 2" xfId="22150"/>
    <cellStyle name="Normal 8 10 6 2 2" xfId="45399"/>
    <cellStyle name="Normal 8 10 6 3" xfId="45398"/>
    <cellStyle name="Normal 8 10 6_Sheet3" xfId="22151"/>
    <cellStyle name="Normal 8 10 7" xfId="22152"/>
    <cellStyle name="Normal 8 10 7 2" xfId="45401"/>
    <cellStyle name="Normal 8 10 7 3" xfId="45400"/>
    <cellStyle name="Normal 8 10 8" xfId="22153"/>
    <cellStyle name="Normal 8 10 8 2" xfId="45403"/>
    <cellStyle name="Normal 8 10 8 3" xfId="45402"/>
    <cellStyle name="Normal 8 10 9" xfId="22154"/>
    <cellStyle name="Normal 8 10 9 2" xfId="45404"/>
    <cellStyle name="Normal 8 10_Sheet3" xfId="22155"/>
    <cellStyle name="Normal 8 11" xfId="22156"/>
    <cellStyle name="Normal 8 11 10" xfId="45405"/>
    <cellStyle name="Normal 8 11 2" xfId="22157"/>
    <cellStyle name="Normal 8 11 2 2" xfId="22158"/>
    <cellStyle name="Normal 8 11 2 2 2" xfId="22159"/>
    <cellStyle name="Normal 8 11 2 2 2 2" xfId="22160"/>
    <cellStyle name="Normal 8 11 2 2 2 2 2" xfId="45409"/>
    <cellStyle name="Normal 8 11 2 2 2 3" xfId="45408"/>
    <cellStyle name="Normal 8 11 2 2 2_Sheet3" xfId="22161"/>
    <cellStyle name="Normal 8 11 2 2 3" xfId="22162"/>
    <cellStyle name="Normal 8 11 2 2 3 2" xfId="45411"/>
    <cellStyle name="Normal 8 11 2 2 3 3" xfId="45410"/>
    <cellStyle name="Normal 8 11 2 2 4" xfId="22163"/>
    <cellStyle name="Normal 8 11 2 2 4 2" xfId="45413"/>
    <cellStyle name="Normal 8 11 2 2 4 3" xfId="45412"/>
    <cellStyle name="Normal 8 11 2 2 5" xfId="22164"/>
    <cellStyle name="Normal 8 11 2 2 5 2" xfId="45414"/>
    <cellStyle name="Normal 8 11 2 2 6" xfId="45407"/>
    <cellStyle name="Normal 8 11 2 2_Sheet3" xfId="22165"/>
    <cellStyle name="Normal 8 11 2 3" xfId="22166"/>
    <cellStyle name="Normal 8 11 2 3 2" xfId="22167"/>
    <cellStyle name="Normal 8 11 2 3 2 2" xfId="45416"/>
    <cellStyle name="Normal 8 11 2 3 3" xfId="45415"/>
    <cellStyle name="Normal 8 11 2 3_Sheet3" xfId="22168"/>
    <cellStyle name="Normal 8 11 2 4" xfId="22169"/>
    <cellStyle name="Normal 8 11 2 4 2" xfId="45418"/>
    <cellStyle name="Normal 8 11 2 4 3" xfId="45417"/>
    <cellStyle name="Normal 8 11 2 5" xfId="22170"/>
    <cellStyle name="Normal 8 11 2 5 2" xfId="45420"/>
    <cellStyle name="Normal 8 11 2 5 3" xfId="45419"/>
    <cellStyle name="Normal 8 11 2 6" xfId="22171"/>
    <cellStyle name="Normal 8 11 2 6 2" xfId="45421"/>
    <cellStyle name="Normal 8 11 2 7" xfId="45406"/>
    <cellStyle name="Normal 8 11 2_Sheet3" xfId="22172"/>
    <cellStyle name="Normal 8 11 3" xfId="22173"/>
    <cellStyle name="Normal 8 11 3 2" xfId="22174"/>
    <cellStyle name="Normal 8 11 3 2 2" xfId="22175"/>
    <cellStyle name="Normal 8 11 3 2 2 2" xfId="22176"/>
    <cellStyle name="Normal 8 11 3 2 2 2 2" xfId="45425"/>
    <cellStyle name="Normal 8 11 3 2 2 3" xfId="45424"/>
    <cellStyle name="Normal 8 11 3 2 2_Sheet3" xfId="22177"/>
    <cellStyle name="Normal 8 11 3 2 3" xfId="22178"/>
    <cellStyle name="Normal 8 11 3 2 3 2" xfId="45427"/>
    <cellStyle name="Normal 8 11 3 2 3 3" xfId="45426"/>
    <cellStyle name="Normal 8 11 3 2 4" xfId="22179"/>
    <cellStyle name="Normal 8 11 3 2 4 2" xfId="45429"/>
    <cellStyle name="Normal 8 11 3 2 4 3" xfId="45428"/>
    <cellStyle name="Normal 8 11 3 2 5" xfId="22180"/>
    <cellStyle name="Normal 8 11 3 2 5 2" xfId="45430"/>
    <cellStyle name="Normal 8 11 3 2 6" xfId="45423"/>
    <cellStyle name="Normal 8 11 3 2_Sheet3" xfId="22181"/>
    <cellStyle name="Normal 8 11 3 3" xfId="22182"/>
    <cellStyle name="Normal 8 11 3 3 2" xfId="22183"/>
    <cellStyle name="Normal 8 11 3 3 2 2" xfId="45432"/>
    <cellStyle name="Normal 8 11 3 3 3" xfId="45431"/>
    <cellStyle name="Normal 8 11 3 3_Sheet3" xfId="22184"/>
    <cellStyle name="Normal 8 11 3 4" xfId="22185"/>
    <cellStyle name="Normal 8 11 3 4 2" xfId="45434"/>
    <cellStyle name="Normal 8 11 3 4 3" xfId="45433"/>
    <cellStyle name="Normal 8 11 3 5" xfId="22186"/>
    <cellStyle name="Normal 8 11 3 5 2" xfId="45436"/>
    <cellStyle name="Normal 8 11 3 5 3" xfId="45435"/>
    <cellStyle name="Normal 8 11 3 6" xfId="22187"/>
    <cellStyle name="Normal 8 11 3 6 2" xfId="45437"/>
    <cellStyle name="Normal 8 11 3 7" xfId="45422"/>
    <cellStyle name="Normal 8 11 3_Sheet3" xfId="22188"/>
    <cellStyle name="Normal 8 11 4" xfId="22189"/>
    <cellStyle name="Normal 8 11 4 2" xfId="22190"/>
    <cellStyle name="Normal 8 11 4 2 2" xfId="22191"/>
    <cellStyle name="Normal 8 11 4 2 2 2" xfId="22192"/>
    <cellStyle name="Normal 8 11 4 2 2 2 2" xfId="45441"/>
    <cellStyle name="Normal 8 11 4 2 2 3" xfId="45440"/>
    <cellStyle name="Normal 8 11 4 2 2_Sheet3" xfId="22193"/>
    <cellStyle name="Normal 8 11 4 2 3" xfId="22194"/>
    <cellStyle name="Normal 8 11 4 2 3 2" xfId="45443"/>
    <cellStyle name="Normal 8 11 4 2 3 3" xfId="45442"/>
    <cellStyle name="Normal 8 11 4 2 4" xfId="22195"/>
    <cellStyle name="Normal 8 11 4 2 4 2" xfId="45445"/>
    <cellStyle name="Normal 8 11 4 2 4 3" xfId="45444"/>
    <cellStyle name="Normal 8 11 4 2 5" xfId="22196"/>
    <cellStyle name="Normal 8 11 4 2 5 2" xfId="45446"/>
    <cellStyle name="Normal 8 11 4 2 6" xfId="45439"/>
    <cellStyle name="Normal 8 11 4 2_Sheet3" xfId="22197"/>
    <cellStyle name="Normal 8 11 4 3" xfId="22198"/>
    <cellStyle name="Normal 8 11 4 3 2" xfId="22199"/>
    <cellStyle name="Normal 8 11 4 3 2 2" xfId="45448"/>
    <cellStyle name="Normal 8 11 4 3 3" xfId="45447"/>
    <cellStyle name="Normal 8 11 4 3_Sheet3" xfId="22200"/>
    <cellStyle name="Normal 8 11 4 4" xfId="22201"/>
    <cellStyle name="Normal 8 11 4 4 2" xfId="45450"/>
    <cellStyle name="Normal 8 11 4 4 3" xfId="45449"/>
    <cellStyle name="Normal 8 11 4 5" xfId="22202"/>
    <cellStyle name="Normal 8 11 4 5 2" xfId="45452"/>
    <cellStyle name="Normal 8 11 4 5 3" xfId="45451"/>
    <cellStyle name="Normal 8 11 4 6" xfId="22203"/>
    <cellStyle name="Normal 8 11 4 6 2" xfId="45453"/>
    <cellStyle name="Normal 8 11 4 7" xfId="45438"/>
    <cellStyle name="Normal 8 11 4_Sheet3" xfId="22204"/>
    <cellStyle name="Normal 8 11 5" xfId="22205"/>
    <cellStyle name="Normal 8 11 5 2" xfId="22206"/>
    <cellStyle name="Normal 8 11 5 2 2" xfId="22207"/>
    <cellStyle name="Normal 8 11 5 2 2 2" xfId="45456"/>
    <cellStyle name="Normal 8 11 5 2 3" xfId="45455"/>
    <cellStyle name="Normal 8 11 5 2_Sheet3" xfId="22208"/>
    <cellStyle name="Normal 8 11 5 3" xfId="22209"/>
    <cellStyle name="Normal 8 11 5 3 2" xfId="45458"/>
    <cellStyle name="Normal 8 11 5 3 3" xfId="45457"/>
    <cellStyle name="Normal 8 11 5 4" xfId="22210"/>
    <cellStyle name="Normal 8 11 5 4 2" xfId="45460"/>
    <cellStyle name="Normal 8 11 5 4 3" xfId="45459"/>
    <cellStyle name="Normal 8 11 5 5" xfId="22211"/>
    <cellStyle name="Normal 8 11 5 5 2" xfId="45461"/>
    <cellStyle name="Normal 8 11 5 6" xfId="45454"/>
    <cellStyle name="Normal 8 11 5_Sheet3" xfId="22212"/>
    <cellStyle name="Normal 8 11 6" xfId="22213"/>
    <cellStyle name="Normal 8 11 6 2" xfId="22214"/>
    <cellStyle name="Normal 8 11 6 2 2" xfId="45463"/>
    <cellStyle name="Normal 8 11 6 3" xfId="45462"/>
    <cellStyle name="Normal 8 11 6_Sheet3" xfId="22215"/>
    <cellStyle name="Normal 8 11 7" xfId="22216"/>
    <cellStyle name="Normal 8 11 7 2" xfId="45465"/>
    <cellStyle name="Normal 8 11 7 3" xfId="45464"/>
    <cellStyle name="Normal 8 11 8" xfId="22217"/>
    <cellStyle name="Normal 8 11 8 2" xfId="45467"/>
    <cellStyle name="Normal 8 11 8 3" xfId="45466"/>
    <cellStyle name="Normal 8 11 9" xfId="22218"/>
    <cellStyle name="Normal 8 11 9 2" xfId="45468"/>
    <cellStyle name="Normal 8 11_Sheet3" xfId="22219"/>
    <cellStyle name="Normal 8 12" xfId="22220"/>
    <cellStyle name="Normal 8 12 10" xfId="45469"/>
    <cellStyle name="Normal 8 12 2" xfId="22221"/>
    <cellStyle name="Normal 8 12 2 2" xfId="22222"/>
    <cellStyle name="Normal 8 12 2 2 2" xfId="22223"/>
    <cellStyle name="Normal 8 12 2 2 2 2" xfId="22224"/>
    <cellStyle name="Normal 8 12 2 2 2 2 2" xfId="45473"/>
    <cellStyle name="Normal 8 12 2 2 2 3" xfId="45472"/>
    <cellStyle name="Normal 8 12 2 2 2_Sheet3" xfId="22225"/>
    <cellStyle name="Normal 8 12 2 2 3" xfId="22226"/>
    <cellStyle name="Normal 8 12 2 2 3 2" xfId="45475"/>
    <cellStyle name="Normal 8 12 2 2 3 3" xfId="45474"/>
    <cellStyle name="Normal 8 12 2 2 4" xfId="22227"/>
    <cellStyle name="Normal 8 12 2 2 4 2" xfId="45477"/>
    <cellStyle name="Normal 8 12 2 2 4 3" xfId="45476"/>
    <cellStyle name="Normal 8 12 2 2 5" xfId="22228"/>
    <cellStyle name="Normal 8 12 2 2 5 2" xfId="45478"/>
    <cellStyle name="Normal 8 12 2 2 6" xfId="45471"/>
    <cellStyle name="Normal 8 12 2 2_Sheet3" xfId="22229"/>
    <cellStyle name="Normal 8 12 2 3" xfId="22230"/>
    <cellStyle name="Normal 8 12 2 3 2" xfId="22231"/>
    <cellStyle name="Normal 8 12 2 3 2 2" xfId="45480"/>
    <cellStyle name="Normal 8 12 2 3 3" xfId="45479"/>
    <cellStyle name="Normal 8 12 2 3_Sheet3" xfId="22232"/>
    <cellStyle name="Normal 8 12 2 4" xfId="22233"/>
    <cellStyle name="Normal 8 12 2 4 2" xfId="45482"/>
    <cellStyle name="Normal 8 12 2 4 3" xfId="45481"/>
    <cellStyle name="Normal 8 12 2 5" xfId="22234"/>
    <cellStyle name="Normal 8 12 2 5 2" xfId="45484"/>
    <cellStyle name="Normal 8 12 2 5 3" xfId="45483"/>
    <cellStyle name="Normal 8 12 2 6" xfId="22235"/>
    <cellStyle name="Normal 8 12 2 6 2" xfId="45485"/>
    <cellStyle name="Normal 8 12 2 7" xfId="45470"/>
    <cellStyle name="Normal 8 12 2_Sheet3" xfId="22236"/>
    <cellStyle name="Normal 8 12 3" xfId="22237"/>
    <cellStyle name="Normal 8 12 3 2" xfId="22238"/>
    <cellStyle name="Normal 8 12 3 2 2" xfId="22239"/>
    <cellStyle name="Normal 8 12 3 2 2 2" xfId="22240"/>
    <cellStyle name="Normal 8 12 3 2 2 2 2" xfId="45489"/>
    <cellStyle name="Normal 8 12 3 2 2 3" xfId="45488"/>
    <cellStyle name="Normal 8 12 3 2 2_Sheet3" xfId="22241"/>
    <cellStyle name="Normal 8 12 3 2 3" xfId="22242"/>
    <cellStyle name="Normal 8 12 3 2 3 2" xfId="45491"/>
    <cellStyle name="Normal 8 12 3 2 3 3" xfId="45490"/>
    <cellStyle name="Normal 8 12 3 2 4" xfId="22243"/>
    <cellStyle name="Normal 8 12 3 2 4 2" xfId="45493"/>
    <cellStyle name="Normal 8 12 3 2 4 3" xfId="45492"/>
    <cellStyle name="Normal 8 12 3 2 5" xfId="22244"/>
    <cellStyle name="Normal 8 12 3 2 5 2" xfId="45494"/>
    <cellStyle name="Normal 8 12 3 2 6" xfId="45487"/>
    <cellStyle name="Normal 8 12 3 2_Sheet3" xfId="22245"/>
    <cellStyle name="Normal 8 12 3 3" xfId="22246"/>
    <cellStyle name="Normal 8 12 3 3 2" xfId="22247"/>
    <cellStyle name="Normal 8 12 3 3 2 2" xfId="45496"/>
    <cellStyle name="Normal 8 12 3 3 3" xfId="45495"/>
    <cellStyle name="Normal 8 12 3 3_Sheet3" xfId="22248"/>
    <cellStyle name="Normal 8 12 3 4" xfId="22249"/>
    <cellStyle name="Normal 8 12 3 4 2" xfId="45498"/>
    <cellStyle name="Normal 8 12 3 4 3" xfId="45497"/>
    <cellStyle name="Normal 8 12 3 5" xfId="22250"/>
    <cellStyle name="Normal 8 12 3 5 2" xfId="45500"/>
    <cellStyle name="Normal 8 12 3 5 3" xfId="45499"/>
    <cellStyle name="Normal 8 12 3 6" xfId="22251"/>
    <cellStyle name="Normal 8 12 3 6 2" xfId="45501"/>
    <cellStyle name="Normal 8 12 3 7" xfId="45486"/>
    <cellStyle name="Normal 8 12 3_Sheet3" xfId="22252"/>
    <cellStyle name="Normal 8 12 4" xfId="22253"/>
    <cellStyle name="Normal 8 12 4 2" xfId="22254"/>
    <cellStyle name="Normal 8 12 4 2 2" xfId="22255"/>
    <cellStyle name="Normal 8 12 4 2 2 2" xfId="22256"/>
    <cellStyle name="Normal 8 12 4 2 2 2 2" xfId="45505"/>
    <cellStyle name="Normal 8 12 4 2 2 3" xfId="45504"/>
    <cellStyle name="Normal 8 12 4 2 2_Sheet3" xfId="22257"/>
    <cellStyle name="Normal 8 12 4 2 3" xfId="22258"/>
    <cellStyle name="Normal 8 12 4 2 3 2" xfId="45507"/>
    <cellStyle name="Normal 8 12 4 2 3 3" xfId="45506"/>
    <cellStyle name="Normal 8 12 4 2 4" xfId="22259"/>
    <cellStyle name="Normal 8 12 4 2 4 2" xfId="45509"/>
    <cellStyle name="Normal 8 12 4 2 4 3" xfId="45508"/>
    <cellStyle name="Normal 8 12 4 2 5" xfId="22260"/>
    <cellStyle name="Normal 8 12 4 2 5 2" xfId="45510"/>
    <cellStyle name="Normal 8 12 4 2 6" xfId="45503"/>
    <cellStyle name="Normal 8 12 4 2_Sheet3" xfId="22261"/>
    <cellStyle name="Normal 8 12 4 3" xfId="22262"/>
    <cellStyle name="Normal 8 12 4 3 2" xfId="22263"/>
    <cellStyle name="Normal 8 12 4 3 2 2" xfId="45512"/>
    <cellStyle name="Normal 8 12 4 3 3" xfId="45511"/>
    <cellStyle name="Normal 8 12 4 3_Sheet3" xfId="22264"/>
    <cellStyle name="Normal 8 12 4 4" xfId="22265"/>
    <cellStyle name="Normal 8 12 4 4 2" xfId="45514"/>
    <cellStyle name="Normal 8 12 4 4 3" xfId="45513"/>
    <cellStyle name="Normal 8 12 4 5" xfId="22266"/>
    <cellStyle name="Normal 8 12 4 5 2" xfId="45516"/>
    <cellStyle name="Normal 8 12 4 5 3" xfId="45515"/>
    <cellStyle name="Normal 8 12 4 6" xfId="22267"/>
    <cellStyle name="Normal 8 12 4 6 2" xfId="45517"/>
    <cellStyle name="Normal 8 12 4 7" xfId="45502"/>
    <cellStyle name="Normal 8 12 4_Sheet3" xfId="22268"/>
    <cellStyle name="Normal 8 12 5" xfId="22269"/>
    <cellStyle name="Normal 8 12 5 2" xfId="22270"/>
    <cellStyle name="Normal 8 12 5 2 2" xfId="22271"/>
    <cellStyle name="Normal 8 12 5 2 2 2" xfId="45520"/>
    <cellStyle name="Normal 8 12 5 2 3" xfId="45519"/>
    <cellStyle name="Normal 8 12 5 2_Sheet3" xfId="22272"/>
    <cellStyle name="Normal 8 12 5 3" xfId="22273"/>
    <cellStyle name="Normal 8 12 5 3 2" xfId="45522"/>
    <cellStyle name="Normal 8 12 5 3 3" xfId="45521"/>
    <cellStyle name="Normal 8 12 5 4" xfId="22274"/>
    <cellStyle name="Normal 8 12 5 4 2" xfId="45524"/>
    <cellStyle name="Normal 8 12 5 4 3" xfId="45523"/>
    <cellStyle name="Normal 8 12 5 5" xfId="22275"/>
    <cellStyle name="Normal 8 12 5 5 2" xfId="45525"/>
    <cellStyle name="Normal 8 12 5 6" xfId="45518"/>
    <cellStyle name="Normal 8 12 5_Sheet3" xfId="22276"/>
    <cellStyle name="Normal 8 12 6" xfId="22277"/>
    <cellStyle name="Normal 8 12 6 2" xfId="22278"/>
    <cellStyle name="Normal 8 12 6 2 2" xfId="45527"/>
    <cellStyle name="Normal 8 12 6 3" xfId="45526"/>
    <cellStyle name="Normal 8 12 6_Sheet3" xfId="22279"/>
    <cellStyle name="Normal 8 12 7" xfId="22280"/>
    <cellStyle name="Normal 8 12 7 2" xfId="45529"/>
    <cellStyle name="Normal 8 12 7 3" xfId="45528"/>
    <cellStyle name="Normal 8 12 8" xfId="22281"/>
    <cellStyle name="Normal 8 12 8 2" xfId="45531"/>
    <cellStyle name="Normal 8 12 8 3" xfId="45530"/>
    <cellStyle name="Normal 8 12 9" xfId="22282"/>
    <cellStyle name="Normal 8 12 9 2" xfId="45532"/>
    <cellStyle name="Normal 8 12_Sheet3" xfId="22283"/>
    <cellStyle name="Normal 8 13" xfId="22284"/>
    <cellStyle name="Normal 8 13 2" xfId="22285"/>
    <cellStyle name="Normal 8 13 2 2" xfId="22286"/>
    <cellStyle name="Normal 8 13 2 2 2" xfId="22287"/>
    <cellStyle name="Normal 8 13 2 2 2 2" xfId="45536"/>
    <cellStyle name="Normal 8 13 2 2 3" xfId="45535"/>
    <cellStyle name="Normal 8 13 2 2_Sheet3" xfId="22288"/>
    <cellStyle name="Normal 8 13 2 3" xfId="22289"/>
    <cellStyle name="Normal 8 13 2 3 2" xfId="45538"/>
    <cellStyle name="Normal 8 13 2 3 3" xfId="45537"/>
    <cellStyle name="Normal 8 13 2 4" xfId="22290"/>
    <cellStyle name="Normal 8 13 2 4 2" xfId="45540"/>
    <cellStyle name="Normal 8 13 2 4 3" xfId="45539"/>
    <cellStyle name="Normal 8 13 2 5" xfId="22291"/>
    <cellStyle name="Normal 8 13 2 5 2" xfId="45541"/>
    <cellStyle name="Normal 8 13 2 6" xfId="45534"/>
    <cellStyle name="Normal 8 13 2_Sheet3" xfId="22292"/>
    <cellStyle name="Normal 8 13 3" xfId="22293"/>
    <cellStyle name="Normal 8 13 3 2" xfId="22294"/>
    <cellStyle name="Normal 8 13 3 2 2" xfId="45543"/>
    <cellStyle name="Normal 8 13 3 3" xfId="45542"/>
    <cellStyle name="Normal 8 13 3_Sheet3" xfId="22295"/>
    <cellStyle name="Normal 8 13 4" xfId="22296"/>
    <cellStyle name="Normal 8 13 4 2" xfId="45545"/>
    <cellStyle name="Normal 8 13 4 3" xfId="45544"/>
    <cellStyle name="Normal 8 13 5" xfId="22297"/>
    <cellStyle name="Normal 8 13 5 2" xfId="45547"/>
    <cellStyle name="Normal 8 13 5 3" xfId="45546"/>
    <cellStyle name="Normal 8 13 6" xfId="22298"/>
    <cellStyle name="Normal 8 13 6 2" xfId="45548"/>
    <cellStyle name="Normal 8 13 7" xfId="45533"/>
    <cellStyle name="Normal 8 13_Sheet3" xfId="22299"/>
    <cellStyle name="Normal 8 14" xfId="22300"/>
    <cellStyle name="Normal 8 14 2" xfId="22301"/>
    <cellStyle name="Normal 8 14 2 2" xfId="22302"/>
    <cellStyle name="Normal 8 14 2 2 2" xfId="22303"/>
    <cellStyle name="Normal 8 14 2 2 2 2" xfId="45552"/>
    <cellStyle name="Normal 8 14 2 2 3" xfId="45551"/>
    <cellStyle name="Normal 8 14 2 2_Sheet3" xfId="22304"/>
    <cellStyle name="Normal 8 14 2 3" xfId="22305"/>
    <cellStyle name="Normal 8 14 2 3 2" xfId="45554"/>
    <cellStyle name="Normal 8 14 2 3 3" xfId="45553"/>
    <cellStyle name="Normal 8 14 2 4" xfId="22306"/>
    <cellStyle name="Normal 8 14 2 4 2" xfId="45556"/>
    <cellStyle name="Normal 8 14 2 4 3" xfId="45555"/>
    <cellStyle name="Normal 8 14 2 5" xfId="22307"/>
    <cellStyle name="Normal 8 14 2 5 2" xfId="45557"/>
    <cellStyle name="Normal 8 14 2 6" xfId="45550"/>
    <cellStyle name="Normal 8 14 2_Sheet3" xfId="22308"/>
    <cellStyle name="Normal 8 14 3" xfId="22309"/>
    <cellStyle name="Normal 8 14 3 2" xfId="22310"/>
    <cellStyle name="Normal 8 14 3 2 2" xfId="45559"/>
    <cellStyle name="Normal 8 14 3 3" xfId="45558"/>
    <cellStyle name="Normal 8 14 3_Sheet3" xfId="22311"/>
    <cellStyle name="Normal 8 14 4" xfId="22312"/>
    <cellStyle name="Normal 8 14 4 2" xfId="45561"/>
    <cellStyle name="Normal 8 14 4 3" xfId="45560"/>
    <cellStyle name="Normal 8 14 5" xfId="22313"/>
    <cellStyle name="Normal 8 14 5 2" xfId="45563"/>
    <cellStyle name="Normal 8 14 5 3" xfId="45562"/>
    <cellStyle name="Normal 8 14 6" xfId="22314"/>
    <cellStyle name="Normal 8 14 6 2" xfId="45564"/>
    <cellStyle name="Normal 8 14 7" xfId="45549"/>
    <cellStyle name="Normal 8 14_Sheet3" xfId="22315"/>
    <cellStyle name="Normal 8 15" xfId="22316"/>
    <cellStyle name="Normal 8 15 2" xfId="22317"/>
    <cellStyle name="Normal 8 15 2 2" xfId="22318"/>
    <cellStyle name="Normal 8 15 2 2 2" xfId="22319"/>
    <cellStyle name="Normal 8 15 2 2 2 2" xfId="45568"/>
    <cellStyle name="Normal 8 15 2 2 3" xfId="45567"/>
    <cellStyle name="Normal 8 15 2 2_Sheet3" xfId="22320"/>
    <cellStyle name="Normal 8 15 2 3" xfId="22321"/>
    <cellStyle name="Normal 8 15 2 3 2" xfId="45570"/>
    <cellStyle name="Normal 8 15 2 3 3" xfId="45569"/>
    <cellStyle name="Normal 8 15 2 4" xfId="22322"/>
    <cellStyle name="Normal 8 15 2 4 2" xfId="45572"/>
    <cellStyle name="Normal 8 15 2 4 3" xfId="45571"/>
    <cellStyle name="Normal 8 15 2 5" xfId="22323"/>
    <cellStyle name="Normal 8 15 2 5 2" xfId="45573"/>
    <cellStyle name="Normal 8 15 2 6" xfId="45566"/>
    <cellStyle name="Normal 8 15 2_Sheet3" xfId="22324"/>
    <cellStyle name="Normal 8 15 3" xfId="22325"/>
    <cellStyle name="Normal 8 15 3 2" xfId="22326"/>
    <cellStyle name="Normal 8 15 3 2 2" xfId="45575"/>
    <cellStyle name="Normal 8 15 3 3" xfId="45574"/>
    <cellStyle name="Normal 8 15 3_Sheet3" xfId="22327"/>
    <cellStyle name="Normal 8 15 4" xfId="22328"/>
    <cellStyle name="Normal 8 15 4 2" xfId="45577"/>
    <cellStyle name="Normal 8 15 4 3" xfId="45576"/>
    <cellStyle name="Normal 8 15 5" xfId="22329"/>
    <cellStyle name="Normal 8 15 5 2" xfId="45579"/>
    <cellStyle name="Normal 8 15 5 3" xfId="45578"/>
    <cellStyle name="Normal 8 15 6" xfId="22330"/>
    <cellStyle name="Normal 8 15 6 2" xfId="45580"/>
    <cellStyle name="Normal 8 15 7" xfId="45565"/>
    <cellStyle name="Normal 8 15_Sheet3" xfId="22331"/>
    <cellStyle name="Normal 8 16" xfId="22332"/>
    <cellStyle name="Normal 8 16 2" xfId="22333"/>
    <cellStyle name="Normal 8 16 2 2" xfId="22334"/>
    <cellStyle name="Normal 8 16 2 2 2" xfId="45583"/>
    <cellStyle name="Normal 8 16 2 3" xfId="45582"/>
    <cellStyle name="Normal 8 16 2_Sheet3" xfId="22335"/>
    <cellStyle name="Normal 8 16 3" xfId="22336"/>
    <cellStyle name="Normal 8 16 3 2" xfId="45585"/>
    <cellStyle name="Normal 8 16 3 3" xfId="45584"/>
    <cellStyle name="Normal 8 16 4" xfId="22337"/>
    <cellStyle name="Normal 8 16 4 2" xfId="45587"/>
    <cellStyle name="Normal 8 16 4 3" xfId="45586"/>
    <cellStyle name="Normal 8 16 5" xfId="22338"/>
    <cellStyle name="Normal 8 16 5 2" xfId="45588"/>
    <cellStyle name="Normal 8 16 6" xfId="45581"/>
    <cellStyle name="Normal 8 16_Sheet3" xfId="22339"/>
    <cellStyle name="Normal 8 17" xfId="22340"/>
    <cellStyle name="Normal 8 17 2" xfId="22341"/>
    <cellStyle name="Normal 8 17 2 2" xfId="45590"/>
    <cellStyle name="Normal 8 17 3" xfId="45589"/>
    <cellStyle name="Normal 8 17_Sheet3" xfId="22342"/>
    <cellStyle name="Normal 8 18" xfId="22343"/>
    <cellStyle name="Normal 8 18 2" xfId="45592"/>
    <cellStyle name="Normal 8 18 3" xfId="45591"/>
    <cellStyle name="Normal 8 19" xfId="22344"/>
    <cellStyle name="Normal 8 19 2" xfId="45594"/>
    <cellStyle name="Normal 8 19 3" xfId="45593"/>
    <cellStyle name="Normal 8 2" xfId="22345"/>
    <cellStyle name="Normal 8 2 10" xfId="22346"/>
    <cellStyle name="Normal 8 2 10 2" xfId="22347"/>
    <cellStyle name="Normal 8 2 10 2 2" xfId="22348"/>
    <cellStyle name="Normal 8 2 10 2 2 2" xfId="45598"/>
    <cellStyle name="Normal 8 2 10 2 3" xfId="45597"/>
    <cellStyle name="Normal 8 2 10 2_Sheet3" xfId="22349"/>
    <cellStyle name="Normal 8 2 10 3" xfId="22350"/>
    <cellStyle name="Normal 8 2 10 3 2" xfId="45600"/>
    <cellStyle name="Normal 8 2 10 3 3" xfId="45599"/>
    <cellStyle name="Normal 8 2 10 4" xfId="22351"/>
    <cellStyle name="Normal 8 2 10 4 2" xfId="45602"/>
    <cellStyle name="Normal 8 2 10 4 3" xfId="45601"/>
    <cellStyle name="Normal 8 2 10 5" xfId="22352"/>
    <cellStyle name="Normal 8 2 10 5 2" xfId="45603"/>
    <cellStyle name="Normal 8 2 10 6" xfId="45596"/>
    <cellStyle name="Normal 8 2 10_Sheet3" xfId="22353"/>
    <cellStyle name="Normal 8 2 11" xfId="22354"/>
    <cellStyle name="Normal 8 2 11 2" xfId="22355"/>
    <cellStyle name="Normal 8 2 11 2 2" xfId="45605"/>
    <cellStyle name="Normal 8 2 11 3" xfId="45604"/>
    <cellStyle name="Normal 8 2 11_Sheet3" xfId="22356"/>
    <cellStyle name="Normal 8 2 12" xfId="22357"/>
    <cellStyle name="Normal 8 2 12 2" xfId="45607"/>
    <cellStyle name="Normal 8 2 12 3" xfId="45606"/>
    <cellStyle name="Normal 8 2 13" xfId="22358"/>
    <cellStyle name="Normal 8 2 13 2" xfId="45609"/>
    <cellStyle name="Normal 8 2 13 3" xfId="45608"/>
    <cellStyle name="Normal 8 2 14" xfId="22359"/>
    <cellStyle name="Normal 8 2 14 2" xfId="45610"/>
    <cellStyle name="Normal 8 2 15" xfId="45595"/>
    <cellStyle name="Normal 8 2 2" xfId="22360"/>
    <cellStyle name="Normal 8 2 2 10" xfId="45611"/>
    <cellStyle name="Normal 8 2 2 2" xfId="22361"/>
    <cellStyle name="Normal 8 2 2 2 2" xfId="22362"/>
    <cellStyle name="Normal 8 2 2 2 2 2" xfId="22363"/>
    <cellStyle name="Normal 8 2 2 2 2 2 2" xfId="22364"/>
    <cellStyle name="Normal 8 2 2 2 2 2 2 2" xfId="45615"/>
    <cellStyle name="Normal 8 2 2 2 2 2 3" xfId="45614"/>
    <cellStyle name="Normal 8 2 2 2 2 2_Sheet3" xfId="22365"/>
    <cellStyle name="Normal 8 2 2 2 2 3" xfId="22366"/>
    <cellStyle name="Normal 8 2 2 2 2 3 2" xfId="45617"/>
    <cellStyle name="Normal 8 2 2 2 2 3 3" xfId="45616"/>
    <cellStyle name="Normal 8 2 2 2 2 4" xfId="22367"/>
    <cellStyle name="Normal 8 2 2 2 2 4 2" xfId="45619"/>
    <cellStyle name="Normal 8 2 2 2 2 4 3" xfId="45618"/>
    <cellStyle name="Normal 8 2 2 2 2 5" xfId="22368"/>
    <cellStyle name="Normal 8 2 2 2 2 5 2" xfId="45620"/>
    <cellStyle name="Normal 8 2 2 2 2 6" xfId="45613"/>
    <cellStyle name="Normal 8 2 2 2 2_Sheet3" xfId="22369"/>
    <cellStyle name="Normal 8 2 2 2 3" xfId="22370"/>
    <cellStyle name="Normal 8 2 2 2 3 2" xfId="22371"/>
    <cellStyle name="Normal 8 2 2 2 3 2 2" xfId="45622"/>
    <cellStyle name="Normal 8 2 2 2 3 3" xfId="45621"/>
    <cellStyle name="Normal 8 2 2 2 3_Sheet3" xfId="22372"/>
    <cellStyle name="Normal 8 2 2 2 4" xfId="22373"/>
    <cellStyle name="Normal 8 2 2 2 4 2" xfId="45624"/>
    <cellStyle name="Normal 8 2 2 2 4 3" xfId="45623"/>
    <cellStyle name="Normal 8 2 2 2 5" xfId="22374"/>
    <cellStyle name="Normal 8 2 2 2 5 2" xfId="45626"/>
    <cellStyle name="Normal 8 2 2 2 5 3" xfId="45625"/>
    <cellStyle name="Normal 8 2 2 2 6" xfId="22375"/>
    <cellStyle name="Normal 8 2 2 2 6 2" xfId="45627"/>
    <cellStyle name="Normal 8 2 2 2 7" xfId="45612"/>
    <cellStyle name="Normal 8 2 2 2_Sheet3" xfId="22376"/>
    <cellStyle name="Normal 8 2 2 3" xfId="22377"/>
    <cellStyle name="Normal 8 2 2 3 2" xfId="22378"/>
    <cellStyle name="Normal 8 2 2 3 2 2" xfId="22379"/>
    <cellStyle name="Normal 8 2 2 3 2 2 2" xfId="22380"/>
    <cellStyle name="Normal 8 2 2 3 2 2 2 2" xfId="45631"/>
    <cellStyle name="Normal 8 2 2 3 2 2 3" xfId="45630"/>
    <cellStyle name="Normal 8 2 2 3 2 2_Sheet3" xfId="22381"/>
    <cellStyle name="Normal 8 2 2 3 2 3" xfId="22382"/>
    <cellStyle name="Normal 8 2 2 3 2 3 2" xfId="45633"/>
    <cellStyle name="Normal 8 2 2 3 2 3 3" xfId="45632"/>
    <cellStyle name="Normal 8 2 2 3 2 4" xfId="22383"/>
    <cellStyle name="Normal 8 2 2 3 2 4 2" xfId="45635"/>
    <cellStyle name="Normal 8 2 2 3 2 4 3" xfId="45634"/>
    <cellStyle name="Normal 8 2 2 3 2 5" xfId="22384"/>
    <cellStyle name="Normal 8 2 2 3 2 5 2" xfId="45636"/>
    <cellStyle name="Normal 8 2 2 3 2 6" xfId="45629"/>
    <cellStyle name="Normal 8 2 2 3 2_Sheet3" xfId="22385"/>
    <cellStyle name="Normal 8 2 2 3 3" xfId="22386"/>
    <cellStyle name="Normal 8 2 2 3 3 2" xfId="22387"/>
    <cellStyle name="Normal 8 2 2 3 3 2 2" xfId="45638"/>
    <cellStyle name="Normal 8 2 2 3 3 3" xfId="45637"/>
    <cellStyle name="Normal 8 2 2 3 3_Sheet3" xfId="22388"/>
    <cellStyle name="Normal 8 2 2 3 4" xfId="22389"/>
    <cellStyle name="Normal 8 2 2 3 4 2" xfId="45640"/>
    <cellStyle name="Normal 8 2 2 3 4 3" xfId="45639"/>
    <cellStyle name="Normal 8 2 2 3 5" xfId="22390"/>
    <cellStyle name="Normal 8 2 2 3 5 2" xfId="45642"/>
    <cellStyle name="Normal 8 2 2 3 5 3" xfId="45641"/>
    <cellStyle name="Normal 8 2 2 3 6" xfId="22391"/>
    <cellStyle name="Normal 8 2 2 3 6 2" xfId="45643"/>
    <cellStyle name="Normal 8 2 2 3 7" xfId="45628"/>
    <cellStyle name="Normal 8 2 2 3_Sheet3" xfId="22392"/>
    <cellStyle name="Normal 8 2 2 4" xfId="22393"/>
    <cellStyle name="Normal 8 2 2 4 2" xfId="22394"/>
    <cellStyle name="Normal 8 2 2 4 2 2" xfId="22395"/>
    <cellStyle name="Normal 8 2 2 4 2 2 2" xfId="22396"/>
    <cellStyle name="Normal 8 2 2 4 2 2 2 2" xfId="45647"/>
    <cellStyle name="Normal 8 2 2 4 2 2 3" xfId="45646"/>
    <cellStyle name="Normal 8 2 2 4 2 2_Sheet3" xfId="22397"/>
    <cellStyle name="Normal 8 2 2 4 2 3" xfId="22398"/>
    <cellStyle name="Normal 8 2 2 4 2 3 2" xfId="45649"/>
    <cellStyle name="Normal 8 2 2 4 2 3 3" xfId="45648"/>
    <cellStyle name="Normal 8 2 2 4 2 4" xfId="22399"/>
    <cellStyle name="Normal 8 2 2 4 2 4 2" xfId="45651"/>
    <cellStyle name="Normal 8 2 2 4 2 4 3" xfId="45650"/>
    <cellStyle name="Normal 8 2 2 4 2 5" xfId="22400"/>
    <cellStyle name="Normal 8 2 2 4 2 5 2" xfId="45652"/>
    <cellStyle name="Normal 8 2 2 4 2 6" xfId="45645"/>
    <cellStyle name="Normal 8 2 2 4 2_Sheet3" xfId="22401"/>
    <cellStyle name="Normal 8 2 2 4 3" xfId="22402"/>
    <cellStyle name="Normal 8 2 2 4 3 2" xfId="22403"/>
    <cellStyle name="Normal 8 2 2 4 3 2 2" xfId="45654"/>
    <cellStyle name="Normal 8 2 2 4 3 3" xfId="45653"/>
    <cellStyle name="Normal 8 2 2 4 3_Sheet3" xfId="22404"/>
    <cellStyle name="Normal 8 2 2 4 4" xfId="22405"/>
    <cellStyle name="Normal 8 2 2 4 4 2" xfId="45656"/>
    <cellStyle name="Normal 8 2 2 4 4 3" xfId="45655"/>
    <cellStyle name="Normal 8 2 2 4 5" xfId="22406"/>
    <cellStyle name="Normal 8 2 2 4 5 2" xfId="45658"/>
    <cellStyle name="Normal 8 2 2 4 5 3" xfId="45657"/>
    <cellStyle name="Normal 8 2 2 4 6" xfId="22407"/>
    <cellStyle name="Normal 8 2 2 4 6 2" xfId="45659"/>
    <cellStyle name="Normal 8 2 2 4 7" xfId="45644"/>
    <cellStyle name="Normal 8 2 2 4_Sheet3" xfId="22408"/>
    <cellStyle name="Normal 8 2 2 5" xfId="22409"/>
    <cellStyle name="Normal 8 2 2 5 2" xfId="22410"/>
    <cellStyle name="Normal 8 2 2 5 2 2" xfId="22411"/>
    <cellStyle name="Normal 8 2 2 5 2 2 2" xfId="45662"/>
    <cellStyle name="Normal 8 2 2 5 2 3" xfId="45661"/>
    <cellStyle name="Normal 8 2 2 5 2_Sheet3" xfId="22412"/>
    <cellStyle name="Normal 8 2 2 5 3" xfId="22413"/>
    <cellStyle name="Normal 8 2 2 5 3 2" xfId="45664"/>
    <cellStyle name="Normal 8 2 2 5 3 3" xfId="45663"/>
    <cellStyle name="Normal 8 2 2 5 4" xfId="22414"/>
    <cellStyle name="Normal 8 2 2 5 4 2" xfId="45666"/>
    <cellStyle name="Normal 8 2 2 5 4 3" xfId="45665"/>
    <cellStyle name="Normal 8 2 2 5 5" xfId="22415"/>
    <cellStyle name="Normal 8 2 2 5 5 2" xfId="45667"/>
    <cellStyle name="Normal 8 2 2 5 6" xfId="45660"/>
    <cellStyle name="Normal 8 2 2 5_Sheet3" xfId="22416"/>
    <cellStyle name="Normal 8 2 2 6" xfId="22417"/>
    <cellStyle name="Normal 8 2 2 6 2" xfId="22418"/>
    <cellStyle name="Normal 8 2 2 6 2 2" xfId="45669"/>
    <cellStyle name="Normal 8 2 2 6 3" xfId="45668"/>
    <cellStyle name="Normal 8 2 2 6_Sheet3" xfId="22419"/>
    <cellStyle name="Normal 8 2 2 7" xfId="22420"/>
    <cellStyle name="Normal 8 2 2 7 2" xfId="45671"/>
    <cellStyle name="Normal 8 2 2 7 3" xfId="45670"/>
    <cellStyle name="Normal 8 2 2 8" xfId="22421"/>
    <cellStyle name="Normal 8 2 2 8 2" xfId="45673"/>
    <cellStyle name="Normal 8 2 2 8 3" xfId="45672"/>
    <cellStyle name="Normal 8 2 2 9" xfId="22422"/>
    <cellStyle name="Normal 8 2 2 9 2" xfId="45674"/>
    <cellStyle name="Normal 8 2 2_Sheet3" xfId="22423"/>
    <cellStyle name="Normal 8 2 3" xfId="22424"/>
    <cellStyle name="Normal 8 2 3 10" xfId="45675"/>
    <cellStyle name="Normal 8 2 3 2" xfId="22425"/>
    <cellStyle name="Normal 8 2 3 2 2" xfId="22426"/>
    <cellStyle name="Normal 8 2 3 2 2 2" xfId="22427"/>
    <cellStyle name="Normal 8 2 3 2 2 2 2" xfId="22428"/>
    <cellStyle name="Normal 8 2 3 2 2 2 2 2" xfId="45679"/>
    <cellStyle name="Normal 8 2 3 2 2 2 3" xfId="45678"/>
    <cellStyle name="Normal 8 2 3 2 2 2_Sheet3" xfId="22429"/>
    <cellStyle name="Normal 8 2 3 2 2 3" xfId="22430"/>
    <cellStyle name="Normal 8 2 3 2 2 3 2" xfId="45681"/>
    <cellStyle name="Normal 8 2 3 2 2 3 3" xfId="45680"/>
    <cellStyle name="Normal 8 2 3 2 2 4" xfId="22431"/>
    <cellStyle name="Normal 8 2 3 2 2 4 2" xfId="45683"/>
    <cellStyle name="Normal 8 2 3 2 2 4 3" xfId="45682"/>
    <cellStyle name="Normal 8 2 3 2 2 5" xfId="22432"/>
    <cellStyle name="Normal 8 2 3 2 2 5 2" xfId="45684"/>
    <cellStyle name="Normal 8 2 3 2 2 6" xfId="45677"/>
    <cellStyle name="Normal 8 2 3 2 2_Sheet3" xfId="22433"/>
    <cellStyle name="Normal 8 2 3 2 3" xfId="22434"/>
    <cellStyle name="Normal 8 2 3 2 3 2" xfId="22435"/>
    <cellStyle name="Normal 8 2 3 2 3 2 2" xfId="45686"/>
    <cellStyle name="Normal 8 2 3 2 3 3" xfId="45685"/>
    <cellStyle name="Normal 8 2 3 2 3_Sheet3" xfId="22436"/>
    <cellStyle name="Normal 8 2 3 2 4" xfId="22437"/>
    <cellStyle name="Normal 8 2 3 2 4 2" xfId="45688"/>
    <cellStyle name="Normal 8 2 3 2 4 3" xfId="45687"/>
    <cellStyle name="Normal 8 2 3 2 5" xfId="22438"/>
    <cellStyle name="Normal 8 2 3 2 5 2" xfId="45690"/>
    <cellStyle name="Normal 8 2 3 2 5 3" xfId="45689"/>
    <cellStyle name="Normal 8 2 3 2 6" xfId="22439"/>
    <cellStyle name="Normal 8 2 3 2 6 2" xfId="45691"/>
    <cellStyle name="Normal 8 2 3 2 7" xfId="45676"/>
    <cellStyle name="Normal 8 2 3 2_Sheet3" xfId="22440"/>
    <cellStyle name="Normal 8 2 3 3" xfId="22441"/>
    <cellStyle name="Normal 8 2 3 3 2" xfId="22442"/>
    <cellStyle name="Normal 8 2 3 3 2 2" xfId="22443"/>
    <cellStyle name="Normal 8 2 3 3 2 2 2" xfId="22444"/>
    <cellStyle name="Normal 8 2 3 3 2 2 2 2" xfId="45695"/>
    <cellStyle name="Normal 8 2 3 3 2 2 3" xfId="45694"/>
    <cellStyle name="Normal 8 2 3 3 2 2_Sheet3" xfId="22445"/>
    <cellStyle name="Normal 8 2 3 3 2 3" xfId="22446"/>
    <cellStyle name="Normal 8 2 3 3 2 3 2" xfId="45697"/>
    <cellStyle name="Normal 8 2 3 3 2 3 3" xfId="45696"/>
    <cellStyle name="Normal 8 2 3 3 2 4" xfId="22447"/>
    <cellStyle name="Normal 8 2 3 3 2 4 2" xfId="45699"/>
    <cellStyle name="Normal 8 2 3 3 2 4 3" xfId="45698"/>
    <cellStyle name="Normal 8 2 3 3 2 5" xfId="22448"/>
    <cellStyle name="Normal 8 2 3 3 2 5 2" xfId="45700"/>
    <cellStyle name="Normal 8 2 3 3 2 6" xfId="45693"/>
    <cellStyle name="Normal 8 2 3 3 2_Sheet3" xfId="22449"/>
    <cellStyle name="Normal 8 2 3 3 3" xfId="22450"/>
    <cellStyle name="Normal 8 2 3 3 3 2" xfId="22451"/>
    <cellStyle name="Normal 8 2 3 3 3 2 2" xfId="45702"/>
    <cellStyle name="Normal 8 2 3 3 3 3" xfId="45701"/>
    <cellStyle name="Normal 8 2 3 3 3_Sheet3" xfId="22452"/>
    <cellStyle name="Normal 8 2 3 3 4" xfId="22453"/>
    <cellStyle name="Normal 8 2 3 3 4 2" xfId="45704"/>
    <cellStyle name="Normal 8 2 3 3 4 3" xfId="45703"/>
    <cellStyle name="Normal 8 2 3 3 5" xfId="22454"/>
    <cellStyle name="Normal 8 2 3 3 5 2" xfId="45706"/>
    <cellStyle name="Normal 8 2 3 3 5 3" xfId="45705"/>
    <cellStyle name="Normal 8 2 3 3 6" xfId="22455"/>
    <cellStyle name="Normal 8 2 3 3 6 2" xfId="45707"/>
    <cellStyle name="Normal 8 2 3 3 7" xfId="45692"/>
    <cellStyle name="Normal 8 2 3 3_Sheet3" xfId="22456"/>
    <cellStyle name="Normal 8 2 3 4" xfId="22457"/>
    <cellStyle name="Normal 8 2 3 4 2" xfId="22458"/>
    <cellStyle name="Normal 8 2 3 4 2 2" xfId="22459"/>
    <cellStyle name="Normal 8 2 3 4 2 2 2" xfId="22460"/>
    <cellStyle name="Normal 8 2 3 4 2 2 2 2" xfId="45711"/>
    <cellStyle name="Normal 8 2 3 4 2 2 3" xfId="45710"/>
    <cellStyle name="Normal 8 2 3 4 2 2_Sheet3" xfId="22461"/>
    <cellStyle name="Normal 8 2 3 4 2 3" xfId="22462"/>
    <cellStyle name="Normal 8 2 3 4 2 3 2" xfId="45713"/>
    <cellStyle name="Normal 8 2 3 4 2 3 3" xfId="45712"/>
    <cellStyle name="Normal 8 2 3 4 2 4" xfId="22463"/>
    <cellStyle name="Normal 8 2 3 4 2 4 2" xfId="45715"/>
    <cellStyle name="Normal 8 2 3 4 2 4 3" xfId="45714"/>
    <cellStyle name="Normal 8 2 3 4 2 5" xfId="22464"/>
    <cellStyle name="Normal 8 2 3 4 2 5 2" xfId="45716"/>
    <cellStyle name="Normal 8 2 3 4 2 6" xfId="45709"/>
    <cellStyle name="Normal 8 2 3 4 2_Sheet3" xfId="22465"/>
    <cellStyle name="Normal 8 2 3 4 3" xfId="22466"/>
    <cellStyle name="Normal 8 2 3 4 3 2" xfId="22467"/>
    <cellStyle name="Normal 8 2 3 4 3 2 2" xfId="45718"/>
    <cellStyle name="Normal 8 2 3 4 3 3" xfId="45717"/>
    <cellStyle name="Normal 8 2 3 4 3_Sheet3" xfId="22468"/>
    <cellStyle name="Normal 8 2 3 4 4" xfId="22469"/>
    <cellStyle name="Normal 8 2 3 4 4 2" xfId="45720"/>
    <cellStyle name="Normal 8 2 3 4 4 3" xfId="45719"/>
    <cellStyle name="Normal 8 2 3 4 5" xfId="22470"/>
    <cellStyle name="Normal 8 2 3 4 5 2" xfId="45722"/>
    <cellStyle name="Normal 8 2 3 4 5 3" xfId="45721"/>
    <cellStyle name="Normal 8 2 3 4 6" xfId="22471"/>
    <cellStyle name="Normal 8 2 3 4 6 2" xfId="45723"/>
    <cellStyle name="Normal 8 2 3 4 7" xfId="45708"/>
    <cellStyle name="Normal 8 2 3 4_Sheet3" xfId="22472"/>
    <cellStyle name="Normal 8 2 3 5" xfId="22473"/>
    <cellStyle name="Normal 8 2 3 5 2" xfId="22474"/>
    <cellStyle name="Normal 8 2 3 5 2 2" xfId="22475"/>
    <cellStyle name="Normal 8 2 3 5 2 2 2" xfId="45726"/>
    <cellStyle name="Normal 8 2 3 5 2 3" xfId="45725"/>
    <cellStyle name="Normal 8 2 3 5 2_Sheet3" xfId="22476"/>
    <cellStyle name="Normal 8 2 3 5 3" xfId="22477"/>
    <cellStyle name="Normal 8 2 3 5 3 2" xfId="45728"/>
    <cellStyle name="Normal 8 2 3 5 3 3" xfId="45727"/>
    <cellStyle name="Normal 8 2 3 5 4" xfId="22478"/>
    <cellStyle name="Normal 8 2 3 5 4 2" xfId="45730"/>
    <cellStyle name="Normal 8 2 3 5 4 3" xfId="45729"/>
    <cellStyle name="Normal 8 2 3 5 5" xfId="22479"/>
    <cellStyle name="Normal 8 2 3 5 5 2" xfId="45731"/>
    <cellStyle name="Normal 8 2 3 5 6" xfId="45724"/>
    <cellStyle name="Normal 8 2 3 5_Sheet3" xfId="22480"/>
    <cellStyle name="Normal 8 2 3 6" xfId="22481"/>
    <cellStyle name="Normal 8 2 3 6 2" xfId="22482"/>
    <cellStyle name="Normal 8 2 3 6 2 2" xfId="45733"/>
    <cellStyle name="Normal 8 2 3 6 3" xfId="45732"/>
    <cellStyle name="Normal 8 2 3 6_Sheet3" xfId="22483"/>
    <cellStyle name="Normal 8 2 3 7" xfId="22484"/>
    <cellStyle name="Normal 8 2 3 7 2" xfId="45735"/>
    <cellStyle name="Normal 8 2 3 7 3" xfId="45734"/>
    <cellStyle name="Normal 8 2 3 8" xfId="22485"/>
    <cellStyle name="Normal 8 2 3 8 2" xfId="45737"/>
    <cellStyle name="Normal 8 2 3 8 3" xfId="45736"/>
    <cellStyle name="Normal 8 2 3 9" xfId="22486"/>
    <cellStyle name="Normal 8 2 3 9 2" xfId="45738"/>
    <cellStyle name="Normal 8 2 3_Sheet3" xfId="22487"/>
    <cellStyle name="Normal 8 2 4" xfId="22488"/>
    <cellStyle name="Normal 8 2 4 10" xfId="45739"/>
    <cellStyle name="Normal 8 2 4 2" xfId="22489"/>
    <cellStyle name="Normal 8 2 4 2 2" xfId="22490"/>
    <cellStyle name="Normal 8 2 4 2 2 2" xfId="22491"/>
    <cellStyle name="Normal 8 2 4 2 2 2 2" xfId="22492"/>
    <cellStyle name="Normal 8 2 4 2 2 2 2 2" xfId="45743"/>
    <cellStyle name="Normal 8 2 4 2 2 2 3" xfId="45742"/>
    <cellStyle name="Normal 8 2 4 2 2 2_Sheet3" xfId="22493"/>
    <cellStyle name="Normal 8 2 4 2 2 3" xfId="22494"/>
    <cellStyle name="Normal 8 2 4 2 2 3 2" xfId="45745"/>
    <cellStyle name="Normal 8 2 4 2 2 3 3" xfId="45744"/>
    <cellStyle name="Normal 8 2 4 2 2 4" xfId="22495"/>
    <cellStyle name="Normal 8 2 4 2 2 4 2" xfId="45747"/>
    <cellStyle name="Normal 8 2 4 2 2 4 3" xfId="45746"/>
    <cellStyle name="Normal 8 2 4 2 2 5" xfId="22496"/>
    <cellStyle name="Normal 8 2 4 2 2 5 2" xfId="45748"/>
    <cellStyle name="Normal 8 2 4 2 2 6" xfId="45741"/>
    <cellStyle name="Normal 8 2 4 2 2_Sheet3" xfId="22497"/>
    <cellStyle name="Normal 8 2 4 2 3" xfId="22498"/>
    <cellStyle name="Normal 8 2 4 2 3 2" xfId="22499"/>
    <cellStyle name="Normal 8 2 4 2 3 2 2" xfId="45750"/>
    <cellStyle name="Normal 8 2 4 2 3 3" xfId="45749"/>
    <cellStyle name="Normal 8 2 4 2 3_Sheet3" xfId="22500"/>
    <cellStyle name="Normal 8 2 4 2 4" xfId="22501"/>
    <cellStyle name="Normal 8 2 4 2 4 2" xfId="45752"/>
    <cellStyle name="Normal 8 2 4 2 4 3" xfId="45751"/>
    <cellStyle name="Normal 8 2 4 2 5" xfId="22502"/>
    <cellStyle name="Normal 8 2 4 2 5 2" xfId="45754"/>
    <cellStyle name="Normal 8 2 4 2 5 3" xfId="45753"/>
    <cellStyle name="Normal 8 2 4 2 6" xfId="22503"/>
    <cellStyle name="Normal 8 2 4 2 6 2" xfId="45755"/>
    <cellStyle name="Normal 8 2 4 2 7" xfId="45740"/>
    <cellStyle name="Normal 8 2 4 2_Sheet3" xfId="22504"/>
    <cellStyle name="Normal 8 2 4 3" xfId="22505"/>
    <cellStyle name="Normal 8 2 4 3 2" xfId="22506"/>
    <cellStyle name="Normal 8 2 4 3 2 2" xfId="22507"/>
    <cellStyle name="Normal 8 2 4 3 2 2 2" xfId="22508"/>
    <cellStyle name="Normal 8 2 4 3 2 2 2 2" xfId="45759"/>
    <cellStyle name="Normal 8 2 4 3 2 2 3" xfId="45758"/>
    <cellStyle name="Normal 8 2 4 3 2 2_Sheet3" xfId="22509"/>
    <cellStyle name="Normal 8 2 4 3 2 3" xfId="22510"/>
    <cellStyle name="Normal 8 2 4 3 2 3 2" xfId="45761"/>
    <cellStyle name="Normal 8 2 4 3 2 3 3" xfId="45760"/>
    <cellStyle name="Normal 8 2 4 3 2 4" xfId="22511"/>
    <cellStyle name="Normal 8 2 4 3 2 4 2" xfId="45763"/>
    <cellStyle name="Normal 8 2 4 3 2 4 3" xfId="45762"/>
    <cellStyle name="Normal 8 2 4 3 2 5" xfId="22512"/>
    <cellStyle name="Normal 8 2 4 3 2 5 2" xfId="45764"/>
    <cellStyle name="Normal 8 2 4 3 2 6" xfId="45757"/>
    <cellStyle name="Normal 8 2 4 3 2_Sheet3" xfId="22513"/>
    <cellStyle name="Normal 8 2 4 3 3" xfId="22514"/>
    <cellStyle name="Normal 8 2 4 3 3 2" xfId="22515"/>
    <cellStyle name="Normal 8 2 4 3 3 2 2" xfId="45766"/>
    <cellStyle name="Normal 8 2 4 3 3 3" xfId="45765"/>
    <cellStyle name="Normal 8 2 4 3 3_Sheet3" xfId="22516"/>
    <cellStyle name="Normal 8 2 4 3 4" xfId="22517"/>
    <cellStyle name="Normal 8 2 4 3 4 2" xfId="45768"/>
    <cellStyle name="Normal 8 2 4 3 4 3" xfId="45767"/>
    <cellStyle name="Normal 8 2 4 3 5" xfId="22518"/>
    <cellStyle name="Normal 8 2 4 3 5 2" xfId="45770"/>
    <cellStyle name="Normal 8 2 4 3 5 3" xfId="45769"/>
    <cellStyle name="Normal 8 2 4 3 6" xfId="22519"/>
    <cellStyle name="Normal 8 2 4 3 6 2" xfId="45771"/>
    <cellStyle name="Normal 8 2 4 3 7" xfId="45756"/>
    <cellStyle name="Normal 8 2 4 3_Sheet3" xfId="22520"/>
    <cellStyle name="Normal 8 2 4 4" xfId="22521"/>
    <cellStyle name="Normal 8 2 4 4 2" xfId="22522"/>
    <cellStyle name="Normal 8 2 4 4 2 2" xfId="22523"/>
    <cellStyle name="Normal 8 2 4 4 2 2 2" xfId="22524"/>
    <cellStyle name="Normal 8 2 4 4 2 2 2 2" xfId="45775"/>
    <cellStyle name="Normal 8 2 4 4 2 2 3" xfId="45774"/>
    <cellStyle name="Normal 8 2 4 4 2 2_Sheet3" xfId="22525"/>
    <cellStyle name="Normal 8 2 4 4 2 3" xfId="22526"/>
    <cellStyle name="Normal 8 2 4 4 2 3 2" xfId="45777"/>
    <cellStyle name="Normal 8 2 4 4 2 3 3" xfId="45776"/>
    <cellStyle name="Normal 8 2 4 4 2 4" xfId="22527"/>
    <cellStyle name="Normal 8 2 4 4 2 4 2" xfId="45779"/>
    <cellStyle name="Normal 8 2 4 4 2 4 3" xfId="45778"/>
    <cellStyle name="Normal 8 2 4 4 2 5" xfId="22528"/>
    <cellStyle name="Normal 8 2 4 4 2 5 2" xfId="45780"/>
    <cellStyle name="Normal 8 2 4 4 2 6" xfId="45773"/>
    <cellStyle name="Normal 8 2 4 4 2_Sheet3" xfId="22529"/>
    <cellStyle name="Normal 8 2 4 4 3" xfId="22530"/>
    <cellStyle name="Normal 8 2 4 4 3 2" xfId="22531"/>
    <cellStyle name="Normal 8 2 4 4 3 2 2" xfId="45782"/>
    <cellStyle name="Normal 8 2 4 4 3 3" xfId="45781"/>
    <cellStyle name="Normal 8 2 4 4 3_Sheet3" xfId="22532"/>
    <cellStyle name="Normal 8 2 4 4 4" xfId="22533"/>
    <cellStyle name="Normal 8 2 4 4 4 2" xfId="45784"/>
    <cellStyle name="Normal 8 2 4 4 4 3" xfId="45783"/>
    <cellStyle name="Normal 8 2 4 4 5" xfId="22534"/>
    <cellStyle name="Normal 8 2 4 4 5 2" xfId="45786"/>
    <cellStyle name="Normal 8 2 4 4 5 3" xfId="45785"/>
    <cellStyle name="Normal 8 2 4 4 6" xfId="22535"/>
    <cellStyle name="Normal 8 2 4 4 6 2" xfId="45787"/>
    <cellStyle name="Normal 8 2 4 4 7" xfId="45772"/>
    <cellStyle name="Normal 8 2 4 4_Sheet3" xfId="22536"/>
    <cellStyle name="Normal 8 2 4 5" xfId="22537"/>
    <cellStyle name="Normal 8 2 4 5 2" xfId="22538"/>
    <cellStyle name="Normal 8 2 4 5 2 2" xfId="22539"/>
    <cellStyle name="Normal 8 2 4 5 2 2 2" xfId="45790"/>
    <cellStyle name="Normal 8 2 4 5 2 3" xfId="45789"/>
    <cellStyle name="Normal 8 2 4 5 2_Sheet3" xfId="22540"/>
    <cellStyle name="Normal 8 2 4 5 3" xfId="22541"/>
    <cellStyle name="Normal 8 2 4 5 3 2" xfId="45792"/>
    <cellStyle name="Normal 8 2 4 5 3 3" xfId="45791"/>
    <cellStyle name="Normal 8 2 4 5 4" xfId="22542"/>
    <cellStyle name="Normal 8 2 4 5 4 2" xfId="45794"/>
    <cellStyle name="Normal 8 2 4 5 4 3" xfId="45793"/>
    <cellStyle name="Normal 8 2 4 5 5" xfId="22543"/>
    <cellStyle name="Normal 8 2 4 5 5 2" xfId="45795"/>
    <cellStyle name="Normal 8 2 4 5 6" xfId="45788"/>
    <cellStyle name="Normal 8 2 4 5_Sheet3" xfId="22544"/>
    <cellStyle name="Normal 8 2 4 6" xfId="22545"/>
    <cellStyle name="Normal 8 2 4 6 2" xfId="22546"/>
    <cellStyle name="Normal 8 2 4 6 2 2" xfId="45797"/>
    <cellStyle name="Normal 8 2 4 6 3" xfId="45796"/>
    <cellStyle name="Normal 8 2 4 6_Sheet3" xfId="22547"/>
    <cellStyle name="Normal 8 2 4 7" xfId="22548"/>
    <cellStyle name="Normal 8 2 4 7 2" xfId="45799"/>
    <cellStyle name="Normal 8 2 4 7 3" xfId="45798"/>
    <cellStyle name="Normal 8 2 4 8" xfId="22549"/>
    <cellStyle name="Normal 8 2 4 8 2" xfId="45801"/>
    <cellStyle name="Normal 8 2 4 8 3" xfId="45800"/>
    <cellStyle name="Normal 8 2 4 9" xfId="22550"/>
    <cellStyle name="Normal 8 2 4 9 2" xfId="45802"/>
    <cellStyle name="Normal 8 2 4_Sheet3" xfId="22551"/>
    <cellStyle name="Normal 8 2 5" xfId="22552"/>
    <cellStyle name="Normal 8 2 5 10" xfId="45803"/>
    <cellStyle name="Normal 8 2 5 2" xfId="22553"/>
    <cellStyle name="Normal 8 2 5 2 2" xfId="22554"/>
    <cellStyle name="Normal 8 2 5 2 2 2" xfId="22555"/>
    <cellStyle name="Normal 8 2 5 2 2 2 2" xfId="22556"/>
    <cellStyle name="Normal 8 2 5 2 2 2 2 2" xfId="45807"/>
    <cellStyle name="Normal 8 2 5 2 2 2 3" xfId="45806"/>
    <cellStyle name="Normal 8 2 5 2 2 2_Sheet3" xfId="22557"/>
    <cellStyle name="Normal 8 2 5 2 2 3" xfId="22558"/>
    <cellStyle name="Normal 8 2 5 2 2 3 2" xfId="45809"/>
    <cellStyle name="Normal 8 2 5 2 2 3 3" xfId="45808"/>
    <cellStyle name="Normal 8 2 5 2 2 4" xfId="22559"/>
    <cellStyle name="Normal 8 2 5 2 2 4 2" xfId="45811"/>
    <cellStyle name="Normal 8 2 5 2 2 4 3" xfId="45810"/>
    <cellStyle name="Normal 8 2 5 2 2 5" xfId="22560"/>
    <cellStyle name="Normal 8 2 5 2 2 5 2" xfId="45812"/>
    <cellStyle name="Normal 8 2 5 2 2 6" xfId="45805"/>
    <cellStyle name="Normal 8 2 5 2 2_Sheet3" xfId="22561"/>
    <cellStyle name="Normal 8 2 5 2 3" xfId="22562"/>
    <cellStyle name="Normal 8 2 5 2 3 2" xfId="22563"/>
    <cellStyle name="Normal 8 2 5 2 3 2 2" xfId="45814"/>
    <cellStyle name="Normal 8 2 5 2 3 3" xfId="45813"/>
    <cellStyle name="Normal 8 2 5 2 3_Sheet3" xfId="22564"/>
    <cellStyle name="Normal 8 2 5 2 4" xfId="22565"/>
    <cellStyle name="Normal 8 2 5 2 4 2" xfId="45816"/>
    <cellStyle name="Normal 8 2 5 2 4 3" xfId="45815"/>
    <cellStyle name="Normal 8 2 5 2 5" xfId="22566"/>
    <cellStyle name="Normal 8 2 5 2 5 2" xfId="45818"/>
    <cellStyle name="Normal 8 2 5 2 5 3" xfId="45817"/>
    <cellStyle name="Normal 8 2 5 2 6" xfId="22567"/>
    <cellStyle name="Normal 8 2 5 2 6 2" xfId="45819"/>
    <cellStyle name="Normal 8 2 5 2 7" xfId="45804"/>
    <cellStyle name="Normal 8 2 5 2_Sheet3" xfId="22568"/>
    <cellStyle name="Normal 8 2 5 3" xfId="22569"/>
    <cellStyle name="Normal 8 2 5 3 2" xfId="22570"/>
    <cellStyle name="Normal 8 2 5 3 2 2" xfId="22571"/>
    <cellStyle name="Normal 8 2 5 3 2 2 2" xfId="22572"/>
    <cellStyle name="Normal 8 2 5 3 2 2 2 2" xfId="45823"/>
    <cellStyle name="Normal 8 2 5 3 2 2 3" xfId="45822"/>
    <cellStyle name="Normal 8 2 5 3 2 2_Sheet3" xfId="22573"/>
    <cellStyle name="Normal 8 2 5 3 2 3" xfId="22574"/>
    <cellStyle name="Normal 8 2 5 3 2 3 2" xfId="45825"/>
    <cellStyle name="Normal 8 2 5 3 2 3 3" xfId="45824"/>
    <cellStyle name="Normal 8 2 5 3 2 4" xfId="22575"/>
    <cellStyle name="Normal 8 2 5 3 2 4 2" xfId="45827"/>
    <cellStyle name="Normal 8 2 5 3 2 4 3" xfId="45826"/>
    <cellStyle name="Normal 8 2 5 3 2 5" xfId="22576"/>
    <cellStyle name="Normal 8 2 5 3 2 5 2" xfId="45828"/>
    <cellStyle name="Normal 8 2 5 3 2 6" xfId="45821"/>
    <cellStyle name="Normal 8 2 5 3 2_Sheet3" xfId="22577"/>
    <cellStyle name="Normal 8 2 5 3 3" xfId="22578"/>
    <cellStyle name="Normal 8 2 5 3 3 2" xfId="22579"/>
    <cellStyle name="Normal 8 2 5 3 3 2 2" xfId="45830"/>
    <cellStyle name="Normal 8 2 5 3 3 3" xfId="45829"/>
    <cellStyle name="Normal 8 2 5 3 3_Sheet3" xfId="22580"/>
    <cellStyle name="Normal 8 2 5 3 4" xfId="22581"/>
    <cellStyle name="Normal 8 2 5 3 4 2" xfId="45832"/>
    <cellStyle name="Normal 8 2 5 3 4 3" xfId="45831"/>
    <cellStyle name="Normal 8 2 5 3 5" xfId="22582"/>
    <cellStyle name="Normal 8 2 5 3 5 2" xfId="45834"/>
    <cellStyle name="Normal 8 2 5 3 5 3" xfId="45833"/>
    <cellStyle name="Normal 8 2 5 3 6" xfId="22583"/>
    <cellStyle name="Normal 8 2 5 3 6 2" xfId="45835"/>
    <cellStyle name="Normal 8 2 5 3 7" xfId="45820"/>
    <cellStyle name="Normal 8 2 5 3_Sheet3" xfId="22584"/>
    <cellStyle name="Normal 8 2 5 4" xfId="22585"/>
    <cellStyle name="Normal 8 2 5 4 2" xfId="22586"/>
    <cellStyle name="Normal 8 2 5 4 2 2" xfId="22587"/>
    <cellStyle name="Normal 8 2 5 4 2 2 2" xfId="22588"/>
    <cellStyle name="Normal 8 2 5 4 2 2 2 2" xfId="45839"/>
    <cellStyle name="Normal 8 2 5 4 2 2 3" xfId="45838"/>
    <cellStyle name="Normal 8 2 5 4 2 2_Sheet3" xfId="22589"/>
    <cellStyle name="Normal 8 2 5 4 2 3" xfId="22590"/>
    <cellStyle name="Normal 8 2 5 4 2 3 2" xfId="45841"/>
    <cellStyle name="Normal 8 2 5 4 2 3 3" xfId="45840"/>
    <cellStyle name="Normal 8 2 5 4 2 4" xfId="22591"/>
    <cellStyle name="Normal 8 2 5 4 2 4 2" xfId="45843"/>
    <cellStyle name="Normal 8 2 5 4 2 4 3" xfId="45842"/>
    <cellStyle name="Normal 8 2 5 4 2 5" xfId="22592"/>
    <cellStyle name="Normal 8 2 5 4 2 5 2" xfId="45844"/>
    <cellStyle name="Normal 8 2 5 4 2 6" xfId="45837"/>
    <cellStyle name="Normal 8 2 5 4 2_Sheet3" xfId="22593"/>
    <cellStyle name="Normal 8 2 5 4 3" xfId="22594"/>
    <cellStyle name="Normal 8 2 5 4 3 2" xfId="22595"/>
    <cellStyle name="Normal 8 2 5 4 3 2 2" xfId="45846"/>
    <cellStyle name="Normal 8 2 5 4 3 3" xfId="45845"/>
    <cellStyle name="Normal 8 2 5 4 3_Sheet3" xfId="22596"/>
    <cellStyle name="Normal 8 2 5 4 4" xfId="22597"/>
    <cellStyle name="Normal 8 2 5 4 4 2" xfId="45848"/>
    <cellStyle name="Normal 8 2 5 4 4 3" xfId="45847"/>
    <cellStyle name="Normal 8 2 5 4 5" xfId="22598"/>
    <cellStyle name="Normal 8 2 5 4 5 2" xfId="45850"/>
    <cellStyle name="Normal 8 2 5 4 5 3" xfId="45849"/>
    <cellStyle name="Normal 8 2 5 4 6" xfId="22599"/>
    <cellStyle name="Normal 8 2 5 4 6 2" xfId="45851"/>
    <cellStyle name="Normal 8 2 5 4 7" xfId="45836"/>
    <cellStyle name="Normal 8 2 5 4_Sheet3" xfId="22600"/>
    <cellStyle name="Normal 8 2 5 5" xfId="22601"/>
    <cellStyle name="Normal 8 2 5 5 2" xfId="22602"/>
    <cellStyle name="Normal 8 2 5 5 2 2" xfId="22603"/>
    <cellStyle name="Normal 8 2 5 5 2 2 2" xfId="45854"/>
    <cellStyle name="Normal 8 2 5 5 2 3" xfId="45853"/>
    <cellStyle name="Normal 8 2 5 5 2_Sheet3" xfId="22604"/>
    <cellStyle name="Normal 8 2 5 5 3" xfId="22605"/>
    <cellStyle name="Normal 8 2 5 5 3 2" xfId="45856"/>
    <cellStyle name="Normal 8 2 5 5 3 3" xfId="45855"/>
    <cellStyle name="Normal 8 2 5 5 4" xfId="22606"/>
    <cellStyle name="Normal 8 2 5 5 4 2" xfId="45858"/>
    <cellStyle name="Normal 8 2 5 5 4 3" xfId="45857"/>
    <cellStyle name="Normal 8 2 5 5 5" xfId="22607"/>
    <cellStyle name="Normal 8 2 5 5 5 2" xfId="45859"/>
    <cellStyle name="Normal 8 2 5 5 6" xfId="45852"/>
    <cellStyle name="Normal 8 2 5 5_Sheet3" xfId="22608"/>
    <cellStyle name="Normal 8 2 5 6" xfId="22609"/>
    <cellStyle name="Normal 8 2 5 6 2" xfId="22610"/>
    <cellStyle name="Normal 8 2 5 6 2 2" xfId="45861"/>
    <cellStyle name="Normal 8 2 5 6 3" xfId="45860"/>
    <cellStyle name="Normal 8 2 5 6_Sheet3" xfId="22611"/>
    <cellStyle name="Normal 8 2 5 7" xfId="22612"/>
    <cellStyle name="Normal 8 2 5 7 2" xfId="45863"/>
    <cellStyle name="Normal 8 2 5 7 3" xfId="45862"/>
    <cellStyle name="Normal 8 2 5 8" xfId="22613"/>
    <cellStyle name="Normal 8 2 5 8 2" xfId="45865"/>
    <cellStyle name="Normal 8 2 5 8 3" xfId="45864"/>
    <cellStyle name="Normal 8 2 5 9" xfId="22614"/>
    <cellStyle name="Normal 8 2 5 9 2" xfId="45866"/>
    <cellStyle name="Normal 8 2 5_Sheet3" xfId="22615"/>
    <cellStyle name="Normal 8 2 6" xfId="22616"/>
    <cellStyle name="Normal 8 2 6 10" xfId="45867"/>
    <cellStyle name="Normal 8 2 6 2" xfId="22617"/>
    <cellStyle name="Normal 8 2 6 2 2" xfId="22618"/>
    <cellStyle name="Normal 8 2 6 2 2 2" xfId="22619"/>
    <cellStyle name="Normal 8 2 6 2 2 2 2" xfId="22620"/>
    <cellStyle name="Normal 8 2 6 2 2 2 2 2" xfId="45871"/>
    <cellStyle name="Normal 8 2 6 2 2 2 3" xfId="45870"/>
    <cellStyle name="Normal 8 2 6 2 2 2_Sheet3" xfId="22621"/>
    <cellStyle name="Normal 8 2 6 2 2 3" xfId="22622"/>
    <cellStyle name="Normal 8 2 6 2 2 3 2" xfId="45873"/>
    <cellStyle name="Normal 8 2 6 2 2 3 3" xfId="45872"/>
    <cellStyle name="Normal 8 2 6 2 2 4" xfId="22623"/>
    <cellStyle name="Normal 8 2 6 2 2 4 2" xfId="45875"/>
    <cellStyle name="Normal 8 2 6 2 2 4 3" xfId="45874"/>
    <cellStyle name="Normal 8 2 6 2 2 5" xfId="22624"/>
    <cellStyle name="Normal 8 2 6 2 2 5 2" xfId="45876"/>
    <cellStyle name="Normal 8 2 6 2 2 6" xfId="45869"/>
    <cellStyle name="Normal 8 2 6 2 2_Sheet3" xfId="22625"/>
    <cellStyle name="Normal 8 2 6 2 3" xfId="22626"/>
    <cellStyle name="Normal 8 2 6 2 3 2" xfId="22627"/>
    <cellStyle name="Normal 8 2 6 2 3 2 2" xfId="45878"/>
    <cellStyle name="Normal 8 2 6 2 3 3" xfId="45877"/>
    <cellStyle name="Normal 8 2 6 2 3_Sheet3" xfId="22628"/>
    <cellStyle name="Normal 8 2 6 2 4" xfId="22629"/>
    <cellStyle name="Normal 8 2 6 2 4 2" xfId="45880"/>
    <cellStyle name="Normal 8 2 6 2 4 3" xfId="45879"/>
    <cellStyle name="Normal 8 2 6 2 5" xfId="22630"/>
    <cellStyle name="Normal 8 2 6 2 5 2" xfId="45882"/>
    <cellStyle name="Normal 8 2 6 2 5 3" xfId="45881"/>
    <cellStyle name="Normal 8 2 6 2 6" xfId="22631"/>
    <cellStyle name="Normal 8 2 6 2 6 2" xfId="45883"/>
    <cellStyle name="Normal 8 2 6 2 7" xfId="45868"/>
    <cellStyle name="Normal 8 2 6 2_Sheet3" xfId="22632"/>
    <cellStyle name="Normal 8 2 6 3" xfId="22633"/>
    <cellStyle name="Normal 8 2 6 3 2" xfId="22634"/>
    <cellStyle name="Normal 8 2 6 3 2 2" xfId="22635"/>
    <cellStyle name="Normal 8 2 6 3 2 2 2" xfId="22636"/>
    <cellStyle name="Normal 8 2 6 3 2 2 2 2" xfId="45887"/>
    <cellStyle name="Normal 8 2 6 3 2 2 3" xfId="45886"/>
    <cellStyle name="Normal 8 2 6 3 2 2_Sheet3" xfId="22637"/>
    <cellStyle name="Normal 8 2 6 3 2 3" xfId="22638"/>
    <cellStyle name="Normal 8 2 6 3 2 3 2" xfId="45889"/>
    <cellStyle name="Normal 8 2 6 3 2 3 3" xfId="45888"/>
    <cellStyle name="Normal 8 2 6 3 2 4" xfId="22639"/>
    <cellStyle name="Normal 8 2 6 3 2 4 2" xfId="45891"/>
    <cellStyle name="Normal 8 2 6 3 2 4 3" xfId="45890"/>
    <cellStyle name="Normal 8 2 6 3 2 5" xfId="22640"/>
    <cellStyle name="Normal 8 2 6 3 2 5 2" xfId="45892"/>
    <cellStyle name="Normal 8 2 6 3 2 6" xfId="45885"/>
    <cellStyle name="Normal 8 2 6 3 2_Sheet3" xfId="22641"/>
    <cellStyle name="Normal 8 2 6 3 3" xfId="22642"/>
    <cellStyle name="Normal 8 2 6 3 3 2" xfId="22643"/>
    <cellStyle name="Normal 8 2 6 3 3 2 2" xfId="45894"/>
    <cellStyle name="Normal 8 2 6 3 3 3" xfId="45893"/>
    <cellStyle name="Normal 8 2 6 3 3_Sheet3" xfId="22644"/>
    <cellStyle name="Normal 8 2 6 3 4" xfId="22645"/>
    <cellStyle name="Normal 8 2 6 3 4 2" xfId="45896"/>
    <cellStyle name="Normal 8 2 6 3 4 3" xfId="45895"/>
    <cellStyle name="Normal 8 2 6 3 5" xfId="22646"/>
    <cellStyle name="Normal 8 2 6 3 5 2" xfId="45898"/>
    <cellStyle name="Normal 8 2 6 3 5 3" xfId="45897"/>
    <cellStyle name="Normal 8 2 6 3 6" xfId="22647"/>
    <cellStyle name="Normal 8 2 6 3 6 2" xfId="45899"/>
    <cellStyle name="Normal 8 2 6 3 7" xfId="45884"/>
    <cellStyle name="Normal 8 2 6 3_Sheet3" xfId="22648"/>
    <cellStyle name="Normal 8 2 6 4" xfId="22649"/>
    <cellStyle name="Normal 8 2 6 4 2" xfId="22650"/>
    <cellStyle name="Normal 8 2 6 4 2 2" xfId="22651"/>
    <cellStyle name="Normal 8 2 6 4 2 2 2" xfId="22652"/>
    <cellStyle name="Normal 8 2 6 4 2 2 2 2" xfId="45903"/>
    <cellStyle name="Normal 8 2 6 4 2 2 3" xfId="45902"/>
    <cellStyle name="Normal 8 2 6 4 2 2_Sheet3" xfId="22653"/>
    <cellStyle name="Normal 8 2 6 4 2 3" xfId="22654"/>
    <cellStyle name="Normal 8 2 6 4 2 3 2" xfId="45905"/>
    <cellStyle name="Normal 8 2 6 4 2 3 3" xfId="45904"/>
    <cellStyle name="Normal 8 2 6 4 2 4" xfId="22655"/>
    <cellStyle name="Normal 8 2 6 4 2 4 2" xfId="45907"/>
    <cellStyle name="Normal 8 2 6 4 2 4 3" xfId="45906"/>
    <cellStyle name="Normal 8 2 6 4 2 5" xfId="22656"/>
    <cellStyle name="Normal 8 2 6 4 2 5 2" xfId="45908"/>
    <cellStyle name="Normal 8 2 6 4 2 6" xfId="45901"/>
    <cellStyle name="Normal 8 2 6 4 2_Sheet3" xfId="22657"/>
    <cellStyle name="Normal 8 2 6 4 3" xfId="22658"/>
    <cellStyle name="Normal 8 2 6 4 3 2" xfId="22659"/>
    <cellStyle name="Normal 8 2 6 4 3 2 2" xfId="45910"/>
    <cellStyle name="Normal 8 2 6 4 3 3" xfId="45909"/>
    <cellStyle name="Normal 8 2 6 4 3_Sheet3" xfId="22660"/>
    <cellStyle name="Normal 8 2 6 4 4" xfId="22661"/>
    <cellStyle name="Normal 8 2 6 4 4 2" xfId="45912"/>
    <cellStyle name="Normal 8 2 6 4 4 3" xfId="45911"/>
    <cellStyle name="Normal 8 2 6 4 5" xfId="22662"/>
    <cellStyle name="Normal 8 2 6 4 5 2" xfId="45914"/>
    <cellStyle name="Normal 8 2 6 4 5 3" xfId="45913"/>
    <cellStyle name="Normal 8 2 6 4 6" xfId="22663"/>
    <cellStyle name="Normal 8 2 6 4 6 2" xfId="45915"/>
    <cellStyle name="Normal 8 2 6 4 7" xfId="45900"/>
    <cellStyle name="Normal 8 2 6 4_Sheet3" xfId="22664"/>
    <cellStyle name="Normal 8 2 6 5" xfId="22665"/>
    <cellStyle name="Normal 8 2 6 5 2" xfId="22666"/>
    <cellStyle name="Normal 8 2 6 5 2 2" xfId="22667"/>
    <cellStyle name="Normal 8 2 6 5 2 2 2" xfId="45918"/>
    <cellStyle name="Normal 8 2 6 5 2 3" xfId="45917"/>
    <cellStyle name="Normal 8 2 6 5 2_Sheet3" xfId="22668"/>
    <cellStyle name="Normal 8 2 6 5 3" xfId="22669"/>
    <cellStyle name="Normal 8 2 6 5 3 2" xfId="45920"/>
    <cellStyle name="Normal 8 2 6 5 3 3" xfId="45919"/>
    <cellStyle name="Normal 8 2 6 5 4" xfId="22670"/>
    <cellStyle name="Normal 8 2 6 5 4 2" xfId="45922"/>
    <cellStyle name="Normal 8 2 6 5 4 3" xfId="45921"/>
    <cellStyle name="Normal 8 2 6 5 5" xfId="22671"/>
    <cellStyle name="Normal 8 2 6 5 5 2" xfId="45923"/>
    <cellStyle name="Normal 8 2 6 5 6" xfId="45916"/>
    <cellStyle name="Normal 8 2 6 5_Sheet3" xfId="22672"/>
    <cellStyle name="Normal 8 2 6 6" xfId="22673"/>
    <cellStyle name="Normal 8 2 6 6 2" xfId="22674"/>
    <cellStyle name="Normal 8 2 6 6 2 2" xfId="45925"/>
    <cellStyle name="Normal 8 2 6 6 3" xfId="45924"/>
    <cellStyle name="Normal 8 2 6 6_Sheet3" xfId="22675"/>
    <cellStyle name="Normal 8 2 6 7" xfId="22676"/>
    <cellStyle name="Normal 8 2 6 7 2" xfId="45927"/>
    <cellStyle name="Normal 8 2 6 7 3" xfId="45926"/>
    <cellStyle name="Normal 8 2 6 8" xfId="22677"/>
    <cellStyle name="Normal 8 2 6 8 2" xfId="45929"/>
    <cellStyle name="Normal 8 2 6 8 3" xfId="45928"/>
    <cellStyle name="Normal 8 2 6 9" xfId="22678"/>
    <cellStyle name="Normal 8 2 6 9 2" xfId="45930"/>
    <cellStyle name="Normal 8 2 6_Sheet3" xfId="22679"/>
    <cellStyle name="Normal 8 2 7" xfId="22680"/>
    <cellStyle name="Normal 8 2 7 2" xfId="22681"/>
    <cellStyle name="Normal 8 2 7 2 2" xfId="22682"/>
    <cellStyle name="Normal 8 2 7 2 2 2" xfId="22683"/>
    <cellStyle name="Normal 8 2 7 2 2 2 2" xfId="45934"/>
    <cellStyle name="Normal 8 2 7 2 2 3" xfId="45933"/>
    <cellStyle name="Normal 8 2 7 2 2_Sheet3" xfId="22684"/>
    <cellStyle name="Normal 8 2 7 2 3" xfId="22685"/>
    <cellStyle name="Normal 8 2 7 2 3 2" xfId="45936"/>
    <cellStyle name="Normal 8 2 7 2 3 3" xfId="45935"/>
    <cellStyle name="Normal 8 2 7 2 4" xfId="22686"/>
    <cellStyle name="Normal 8 2 7 2 4 2" xfId="45938"/>
    <cellStyle name="Normal 8 2 7 2 4 3" xfId="45937"/>
    <cellStyle name="Normal 8 2 7 2 5" xfId="22687"/>
    <cellStyle name="Normal 8 2 7 2 5 2" xfId="45939"/>
    <cellStyle name="Normal 8 2 7 2 6" xfId="45932"/>
    <cellStyle name="Normal 8 2 7 2_Sheet3" xfId="22688"/>
    <cellStyle name="Normal 8 2 7 3" xfId="22689"/>
    <cellStyle name="Normal 8 2 7 3 2" xfId="22690"/>
    <cellStyle name="Normal 8 2 7 3 2 2" xfId="45941"/>
    <cellStyle name="Normal 8 2 7 3 3" xfId="45940"/>
    <cellStyle name="Normal 8 2 7 3_Sheet3" xfId="22691"/>
    <cellStyle name="Normal 8 2 7 4" xfId="22692"/>
    <cellStyle name="Normal 8 2 7 4 2" xfId="45943"/>
    <cellStyle name="Normal 8 2 7 4 3" xfId="45942"/>
    <cellStyle name="Normal 8 2 7 5" xfId="22693"/>
    <cellStyle name="Normal 8 2 7 5 2" xfId="45945"/>
    <cellStyle name="Normal 8 2 7 5 3" xfId="45944"/>
    <cellStyle name="Normal 8 2 7 6" xfId="22694"/>
    <cellStyle name="Normal 8 2 7 6 2" xfId="45946"/>
    <cellStyle name="Normal 8 2 7 7" xfId="45931"/>
    <cellStyle name="Normal 8 2 7_Sheet3" xfId="22695"/>
    <cellStyle name="Normal 8 2 8" xfId="22696"/>
    <cellStyle name="Normal 8 2 8 2" xfId="22697"/>
    <cellStyle name="Normal 8 2 8 2 2" xfId="22698"/>
    <cellStyle name="Normal 8 2 8 2 2 2" xfId="22699"/>
    <cellStyle name="Normal 8 2 8 2 2 2 2" xfId="45950"/>
    <cellStyle name="Normal 8 2 8 2 2 3" xfId="45949"/>
    <cellStyle name="Normal 8 2 8 2 2_Sheet3" xfId="22700"/>
    <cellStyle name="Normal 8 2 8 2 3" xfId="22701"/>
    <cellStyle name="Normal 8 2 8 2 3 2" xfId="45952"/>
    <cellStyle name="Normal 8 2 8 2 3 3" xfId="45951"/>
    <cellStyle name="Normal 8 2 8 2 4" xfId="22702"/>
    <cellStyle name="Normal 8 2 8 2 4 2" xfId="45954"/>
    <cellStyle name="Normal 8 2 8 2 4 3" xfId="45953"/>
    <cellStyle name="Normal 8 2 8 2 5" xfId="22703"/>
    <cellStyle name="Normal 8 2 8 2 5 2" xfId="45955"/>
    <cellStyle name="Normal 8 2 8 2 6" xfId="45948"/>
    <cellStyle name="Normal 8 2 8 2_Sheet3" xfId="22704"/>
    <cellStyle name="Normal 8 2 8 3" xfId="22705"/>
    <cellStyle name="Normal 8 2 8 3 2" xfId="22706"/>
    <cellStyle name="Normal 8 2 8 3 2 2" xfId="45957"/>
    <cellStyle name="Normal 8 2 8 3 3" xfId="45956"/>
    <cellStyle name="Normal 8 2 8 3_Sheet3" xfId="22707"/>
    <cellStyle name="Normal 8 2 8 4" xfId="22708"/>
    <cellStyle name="Normal 8 2 8 4 2" xfId="45959"/>
    <cellStyle name="Normal 8 2 8 4 3" xfId="45958"/>
    <cellStyle name="Normal 8 2 8 5" xfId="22709"/>
    <cellStyle name="Normal 8 2 8 5 2" xfId="45961"/>
    <cellStyle name="Normal 8 2 8 5 3" xfId="45960"/>
    <cellStyle name="Normal 8 2 8 6" xfId="22710"/>
    <cellStyle name="Normal 8 2 8 6 2" xfId="45962"/>
    <cellStyle name="Normal 8 2 8 7" xfId="45947"/>
    <cellStyle name="Normal 8 2 8_Sheet3" xfId="22711"/>
    <cellStyle name="Normal 8 2 9" xfId="22712"/>
    <cellStyle name="Normal 8 2 9 2" xfId="22713"/>
    <cellStyle name="Normal 8 2 9 2 2" xfId="22714"/>
    <cellStyle name="Normal 8 2 9 2 2 2" xfId="22715"/>
    <cellStyle name="Normal 8 2 9 2 2 2 2" xfId="45966"/>
    <cellStyle name="Normal 8 2 9 2 2 3" xfId="45965"/>
    <cellStyle name="Normal 8 2 9 2 2_Sheet3" xfId="22716"/>
    <cellStyle name="Normal 8 2 9 2 3" xfId="22717"/>
    <cellStyle name="Normal 8 2 9 2 3 2" xfId="45968"/>
    <cellStyle name="Normal 8 2 9 2 3 3" xfId="45967"/>
    <cellStyle name="Normal 8 2 9 2 4" xfId="22718"/>
    <cellStyle name="Normal 8 2 9 2 4 2" xfId="45970"/>
    <cellStyle name="Normal 8 2 9 2 4 3" xfId="45969"/>
    <cellStyle name="Normal 8 2 9 2 5" xfId="22719"/>
    <cellStyle name="Normal 8 2 9 2 5 2" xfId="45971"/>
    <cellStyle name="Normal 8 2 9 2 6" xfId="45964"/>
    <cellStyle name="Normal 8 2 9 2_Sheet3" xfId="22720"/>
    <cellStyle name="Normal 8 2 9 3" xfId="22721"/>
    <cellStyle name="Normal 8 2 9 3 2" xfId="22722"/>
    <cellStyle name="Normal 8 2 9 3 2 2" xfId="45973"/>
    <cellStyle name="Normal 8 2 9 3 3" xfId="45972"/>
    <cellStyle name="Normal 8 2 9 3_Sheet3" xfId="22723"/>
    <cellStyle name="Normal 8 2 9 4" xfId="22724"/>
    <cellStyle name="Normal 8 2 9 4 2" xfId="45975"/>
    <cellStyle name="Normal 8 2 9 4 3" xfId="45974"/>
    <cellStyle name="Normal 8 2 9 5" xfId="22725"/>
    <cellStyle name="Normal 8 2 9 5 2" xfId="45977"/>
    <cellStyle name="Normal 8 2 9 5 3" xfId="45976"/>
    <cellStyle name="Normal 8 2 9 6" xfId="22726"/>
    <cellStyle name="Normal 8 2 9 6 2" xfId="45978"/>
    <cellStyle name="Normal 8 2 9 7" xfId="45963"/>
    <cellStyle name="Normal 8 2 9_Sheet3" xfId="22727"/>
    <cellStyle name="Normal 8 2_Sheet3" xfId="22728"/>
    <cellStyle name="Normal 8 20" xfId="22729"/>
    <cellStyle name="Normal 8 20 2" xfId="45979"/>
    <cellStyle name="Normal 8 21" xfId="45340"/>
    <cellStyle name="Normal 8 3" xfId="22730"/>
    <cellStyle name="Normal 8 3 10" xfId="45980"/>
    <cellStyle name="Normal 8 3 2" xfId="22731"/>
    <cellStyle name="Normal 8 3 2 2" xfId="22732"/>
    <cellStyle name="Normal 8 3 2 2 2" xfId="22733"/>
    <cellStyle name="Normal 8 3 2 2 2 2" xfId="22734"/>
    <cellStyle name="Normal 8 3 2 2 2 2 2" xfId="45984"/>
    <cellStyle name="Normal 8 3 2 2 2 3" xfId="45983"/>
    <cellStyle name="Normal 8 3 2 2 2_Sheet3" xfId="22735"/>
    <cellStyle name="Normal 8 3 2 2 3" xfId="22736"/>
    <cellStyle name="Normal 8 3 2 2 3 2" xfId="45986"/>
    <cellStyle name="Normal 8 3 2 2 3 3" xfId="45985"/>
    <cellStyle name="Normal 8 3 2 2 4" xfId="22737"/>
    <cellStyle name="Normal 8 3 2 2 4 2" xfId="45988"/>
    <cellStyle name="Normal 8 3 2 2 4 3" xfId="45987"/>
    <cellStyle name="Normal 8 3 2 2 5" xfId="22738"/>
    <cellStyle name="Normal 8 3 2 2 5 2" xfId="45989"/>
    <cellStyle name="Normal 8 3 2 2 6" xfId="45982"/>
    <cellStyle name="Normal 8 3 2 2_Sheet3" xfId="22739"/>
    <cellStyle name="Normal 8 3 2 3" xfId="22740"/>
    <cellStyle name="Normal 8 3 2 3 2" xfId="22741"/>
    <cellStyle name="Normal 8 3 2 3 2 2" xfId="45991"/>
    <cellStyle name="Normal 8 3 2 3 3" xfId="45990"/>
    <cellStyle name="Normal 8 3 2 3_Sheet3" xfId="22742"/>
    <cellStyle name="Normal 8 3 2 4" xfId="22743"/>
    <cellStyle name="Normal 8 3 2 4 2" xfId="45993"/>
    <cellStyle name="Normal 8 3 2 4 3" xfId="45992"/>
    <cellStyle name="Normal 8 3 2 5" xfId="22744"/>
    <cellStyle name="Normal 8 3 2 5 2" xfId="45995"/>
    <cellStyle name="Normal 8 3 2 5 3" xfId="45994"/>
    <cellStyle name="Normal 8 3 2 6" xfId="22745"/>
    <cellStyle name="Normal 8 3 2 6 2" xfId="45996"/>
    <cellStyle name="Normal 8 3 2 7" xfId="45981"/>
    <cellStyle name="Normal 8 3 2_Sheet3" xfId="22746"/>
    <cellStyle name="Normal 8 3 3" xfId="22747"/>
    <cellStyle name="Normal 8 3 3 2" xfId="22748"/>
    <cellStyle name="Normal 8 3 3 2 2" xfId="22749"/>
    <cellStyle name="Normal 8 3 3 2 2 2" xfId="22750"/>
    <cellStyle name="Normal 8 3 3 2 2 2 2" xfId="46000"/>
    <cellStyle name="Normal 8 3 3 2 2 3" xfId="45999"/>
    <cellStyle name="Normal 8 3 3 2 2_Sheet3" xfId="22751"/>
    <cellStyle name="Normal 8 3 3 2 3" xfId="22752"/>
    <cellStyle name="Normal 8 3 3 2 3 2" xfId="46002"/>
    <cellStyle name="Normal 8 3 3 2 3 3" xfId="46001"/>
    <cellStyle name="Normal 8 3 3 2 4" xfId="22753"/>
    <cellStyle name="Normal 8 3 3 2 4 2" xfId="46004"/>
    <cellStyle name="Normal 8 3 3 2 4 3" xfId="46003"/>
    <cellStyle name="Normal 8 3 3 2 5" xfId="22754"/>
    <cellStyle name="Normal 8 3 3 2 5 2" xfId="46005"/>
    <cellStyle name="Normal 8 3 3 2 6" xfId="45998"/>
    <cellStyle name="Normal 8 3 3 2_Sheet3" xfId="22755"/>
    <cellStyle name="Normal 8 3 3 3" xfId="22756"/>
    <cellStyle name="Normal 8 3 3 3 2" xfId="22757"/>
    <cellStyle name="Normal 8 3 3 3 2 2" xfId="46007"/>
    <cellStyle name="Normal 8 3 3 3 3" xfId="46006"/>
    <cellStyle name="Normal 8 3 3 3_Sheet3" xfId="22758"/>
    <cellStyle name="Normal 8 3 3 4" xfId="22759"/>
    <cellStyle name="Normal 8 3 3 4 2" xfId="46009"/>
    <cellStyle name="Normal 8 3 3 4 3" xfId="46008"/>
    <cellStyle name="Normal 8 3 3 5" xfId="22760"/>
    <cellStyle name="Normal 8 3 3 5 2" xfId="46011"/>
    <cellStyle name="Normal 8 3 3 5 3" xfId="46010"/>
    <cellStyle name="Normal 8 3 3 6" xfId="22761"/>
    <cellStyle name="Normal 8 3 3 6 2" xfId="46012"/>
    <cellStyle name="Normal 8 3 3 7" xfId="45997"/>
    <cellStyle name="Normal 8 3 3_Sheet3" xfId="22762"/>
    <cellStyle name="Normal 8 3 4" xfId="22763"/>
    <cellStyle name="Normal 8 3 4 2" xfId="22764"/>
    <cellStyle name="Normal 8 3 4 2 2" xfId="22765"/>
    <cellStyle name="Normal 8 3 4 2 2 2" xfId="22766"/>
    <cellStyle name="Normal 8 3 4 2 2 2 2" xfId="46016"/>
    <cellStyle name="Normal 8 3 4 2 2 3" xfId="46015"/>
    <cellStyle name="Normal 8 3 4 2 2_Sheet3" xfId="22767"/>
    <cellStyle name="Normal 8 3 4 2 3" xfId="22768"/>
    <cellStyle name="Normal 8 3 4 2 3 2" xfId="46018"/>
    <cellStyle name="Normal 8 3 4 2 3 3" xfId="46017"/>
    <cellStyle name="Normal 8 3 4 2 4" xfId="22769"/>
    <cellStyle name="Normal 8 3 4 2 4 2" xfId="46020"/>
    <cellStyle name="Normal 8 3 4 2 4 3" xfId="46019"/>
    <cellStyle name="Normal 8 3 4 2 5" xfId="22770"/>
    <cellStyle name="Normal 8 3 4 2 5 2" xfId="46021"/>
    <cellStyle name="Normal 8 3 4 2 6" xfId="46014"/>
    <cellStyle name="Normal 8 3 4 2_Sheet3" xfId="22771"/>
    <cellStyle name="Normal 8 3 4 3" xfId="22772"/>
    <cellStyle name="Normal 8 3 4 3 2" xfId="22773"/>
    <cellStyle name="Normal 8 3 4 3 2 2" xfId="46023"/>
    <cellStyle name="Normal 8 3 4 3 3" xfId="46022"/>
    <cellStyle name="Normal 8 3 4 3_Sheet3" xfId="22774"/>
    <cellStyle name="Normal 8 3 4 4" xfId="22775"/>
    <cellStyle name="Normal 8 3 4 4 2" xfId="46025"/>
    <cellStyle name="Normal 8 3 4 4 3" xfId="46024"/>
    <cellStyle name="Normal 8 3 4 5" xfId="22776"/>
    <cellStyle name="Normal 8 3 4 5 2" xfId="46027"/>
    <cellStyle name="Normal 8 3 4 5 3" xfId="46026"/>
    <cellStyle name="Normal 8 3 4 6" xfId="22777"/>
    <cellStyle name="Normal 8 3 4 6 2" xfId="46028"/>
    <cellStyle name="Normal 8 3 4 7" xfId="46013"/>
    <cellStyle name="Normal 8 3 4_Sheet3" xfId="22778"/>
    <cellStyle name="Normal 8 3 5" xfId="22779"/>
    <cellStyle name="Normal 8 3 5 2" xfId="22780"/>
    <cellStyle name="Normal 8 3 5 2 2" xfId="22781"/>
    <cellStyle name="Normal 8 3 5 2 2 2" xfId="46031"/>
    <cellStyle name="Normal 8 3 5 2 3" xfId="46030"/>
    <cellStyle name="Normal 8 3 5 2_Sheet3" xfId="22782"/>
    <cellStyle name="Normal 8 3 5 3" xfId="22783"/>
    <cellStyle name="Normal 8 3 5 3 2" xfId="46033"/>
    <cellStyle name="Normal 8 3 5 3 3" xfId="46032"/>
    <cellStyle name="Normal 8 3 5 4" xfId="22784"/>
    <cellStyle name="Normal 8 3 5 4 2" xfId="46035"/>
    <cellStyle name="Normal 8 3 5 4 3" xfId="46034"/>
    <cellStyle name="Normal 8 3 5 5" xfId="22785"/>
    <cellStyle name="Normal 8 3 5 5 2" xfId="46036"/>
    <cellStyle name="Normal 8 3 5 6" xfId="46029"/>
    <cellStyle name="Normal 8 3 5_Sheet3" xfId="22786"/>
    <cellStyle name="Normal 8 3 6" xfId="22787"/>
    <cellStyle name="Normal 8 3 6 2" xfId="22788"/>
    <cellStyle name="Normal 8 3 6 2 2" xfId="46038"/>
    <cellStyle name="Normal 8 3 6 3" xfId="46037"/>
    <cellStyle name="Normal 8 3 6_Sheet3" xfId="22789"/>
    <cellStyle name="Normal 8 3 7" xfId="22790"/>
    <cellStyle name="Normal 8 3 7 2" xfId="46040"/>
    <cellStyle name="Normal 8 3 7 3" xfId="46039"/>
    <cellStyle name="Normal 8 3 8" xfId="22791"/>
    <cellStyle name="Normal 8 3 8 2" xfId="46042"/>
    <cellStyle name="Normal 8 3 8 3" xfId="46041"/>
    <cellStyle name="Normal 8 3 9" xfId="22792"/>
    <cellStyle name="Normal 8 3 9 2" xfId="46043"/>
    <cellStyle name="Normal 8 3_Sheet3" xfId="22793"/>
    <cellStyle name="Normal 8 4" xfId="22794"/>
    <cellStyle name="Normal 8 4 10" xfId="46044"/>
    <cellStyle name="Normal 8 4 2" xfId="22795"/>
    <cellStyle name="Normal 8 4 2 2" xfId="22796"/>
    <cellStyle name="Normal 8 4 2 2 2" xfId="22797"/>
    <cellStyle name="Normal 8 4 2 2 2 2" xfId="22798"/>
    <cellStyle name="Normal 8 4 2 2 2 2 2" xfId="46048"/>
    <cellStyle name="Normal 8 4 2 2 2 3" xfId="46047"/>
    <cellStyle name="Normal 8 4 2 2 2_Sheet3" xfId="22799"/>
    <cellStyle name="Normal 8 4 2 2 3" xfId="22800"/>
    <cellStyle name="Normal 8 4 2 2 3 2" xfId="46050"/>
    <cellStyle name="Normal 8 4 2 2 3 3" xfId="46049"/>
    <cellStyle name="Normal 8 4 2 2 4" xfId="22801"/>
    <cellStyle name="Normal 8 4 2 2 4 2" xfId="46052"/>
    <cellStyle name="Normal 8 4 2 2 4 3" xfId="46051"/>
    <cellStyle name="Normal 8 4 2 2 5" xfId="22802"/>
    <cellStyle name="Normal 8 4 2 2 5 2" xfId="46053"/>
    <cellStyle name="Normal 8 4 2 2 6" xfId="46046"/>
    <cellStyle name="Normal 8 4 2 2_Sheet3" xfId="22803"/>
    <cellStyle name="Normal 8 4 2 3" xfId="22804"/>
    <cellStyle name="Normal 8 4 2 3 2" xfId="22805"/>
    <cellStyle name="Normal 8 4 2 3 2 2" xfId="46055"/>
    <cellStyle name="Normal 8 4 2 3 3" xfId="46054"/>
    <cellStyle name="Normal 8 4 2 3_Sheet3" xfId="22806"/>
    <cellStyle name="Normal 8 4 2 4" xfId="22807"/>
    <cellStyle name="Normal 8 4 2 4 2" xfId="46057"/>
    <cellStyle name="Normal 8 4 2 4 3" xfId="46056"/>
    <cellStyle name="Normal 8 4 2 5" xfId="22808"/>
    <cellStyle name="Normal 8 4 2 5 2" xfId="46059"/>
    <cellStyle name="Normal 8 4 2 5 3" xfId="46058"/>
    <cellStyle name="Normal 8 4 2 6" xfId="22809"/>
    <cellStyle name="Normal 8 4 2 6 2" xfId="46060"/>
    <cellStyle name="Normal 8 4 2 7" xfId="46045"/>
    <cellStyle name="Normal 8 4 2_Sheet3" xfId="22810"/>
    <cellStyle name="Normal 8 4 3" xfId="22811"/>
    <cellStyle name="Normal 8 4 3 2" xfId="22812"/>
    <cellStyle name="Normal 8 4 3 2 2" xfId="22813"/>
    <cellStyle name="Normal 8 4 3 2 2 2" xfId="22814"/>
    <cellStyle name="Normal 8 4 3 2 2 2 2" xfId="46064"/>
    <cellStyle name="Normal 8 4 3 2 2 3" xfId="46063"/>
    <cellStyle name="Normal 8 4 3 2 2_Sheet3" xfId="22815"/>
    <cellStyle name="Normal 8 4 3 2 3" xfId="22816"/>
    <cellStyle name="Normal 8 4 3 2 3 2" xfId="46066"/>
    <cellStyle name="Normal 8 4 3 2 3 3" xfId="46065"/>
    <cellStyle name="Normal 8 4 3 2 4" xfId="22817"/>
    <cellStyle name="Normal 8 4 3 2 4 2" xfId="46068"/>
    <cellStyle name="Normal 8 4 3 2 4 3" xfId="46067"/>
    <cellStyle name="Normal 8 4 3 2 5" xfId="22818"/>
    <cellStyle name="Normal 8 4 3 2 5 2" xfId="46069"/>
    <cellStyle name="Normal 8 4 3 2 6" xfId="46062"/>
    <cellStyle name="Normal 8 4 3 2_Sheet3" xfId="22819"/>
    <cellStyle name="Normal 8 4 3 3" xfId="22820"/>
    <cellStyle name="Normal 8 4 3 3 2" xfId="22821"/>
    <cellStyle name="Normal 8 4 3 3 2 2" xfId="46071"/>
    <cellStyle name="Normal 8 4 3 3 3" xfId="46070"/>
    <cellStyle name="Normal 8 4 3 3_Sheet3" xfId="22822"/>
    <cellStyle name="Normal 8 4 3 4" xfId="22823"/>
    <cellStyle name="Normal 8 4 3 4 2" xfId="46073"/>
    <cellStyle name="Normal 8 4 3 4 3" xfId="46072"/>
    <cellStyle name="Normal 8 4 3 5" xfId="22824"/>
    <cellStyle name="Normal 8 4 3 5 2" xfId="46075"/>
    <cellStyle name="Normal 8 4 3 5 3" xfId="46074"/>
    <cellStyle name="Normal 8 4 3 6" xfId="22825"/>
    <cellStyle name="Normal 8 4 3 6 2" xfId="46076"/>
    <cellStyle name="Normal 8 4 3 7" xfId="46061"/>
    <cellStyle name="Normal 8 4 3_Sheet3" xfId="22826"/>
    <cellStyle name="Normal 8 4 4" xfId="22827"/>
    <cellStyle name="Normal 8 4 4 2" xfId="22828"/>
    <cellStyle name="Normal 8 4 4 2 2" xfId="22829"/>
    <cellStyle name="Normal 8 4 4 2 2 2" xfId="22830"/>
    <cellStyle name="Normal 8 4 4 2 2 2 2" xfId="46080"/>
    <cellStyle name="Normal 8 4 4 2 2 3" xfId="46079"/>
    <cellStyle name="Normal 8 4 4 2 2_Sheet3" xfId="22831"/>
    <cellStyle name="Normal 8 4 4 2 3" xfId="22832"/>
    <cellStyle name="Normal 8 4 4 2 3 2" xfId="46082"/>
    <cellStyle name="Normal 8 4 4 2 3 3" xfId="46081"/>
    <cellStyle name="Normal 8 4 4 2 4" xfId="22833"/>
    <cellStyle name="Normal 8 4 4 2 4 2" xfId="46084"/>
    <cellStyle name="Normal 8 4 4 2 4 3" xfId="46083"/>
    <cellStyle name="Normal 8 4 4 2 5" xfId="22834"/>
    <cellStyle name="Normal 8 4 4 2 5 2" xfId="46085"/>
    <cellStyle name="Normal 8 4 4 2 6" xfId="46078"/>
    <cellStyle name="Normal 8 4 4 2_Sheet3" xfId="22835"/>
    <cellStyle name="Normal 8 4 4 3" xfId="22836"/>
    <cellStyle name="Normal 8 4 4 3 2" xfId="22837"/>
    <cellStyle name="Normal 8 4 4 3 2 2" xfId="46087"/>
    <cellStyle name="Normal 8 4 4 3 3" xfId="46086"/>
    <cellStyle name="Normal 8 4 4 3_Sheet3" xfId="22838"/>
    <cellStyle name="Normal 8 4 4 4" xfId="22839"/>
    <cellStyle name="Normal 8 4 4 4 2" xfId="46089"/>
    <cellStyle name="Normal 8 4 4 4 3" xfId="46088"/>
    <cellStyle name="Normal 8 4 4 5" xfId="22840"/>
    <cellStyle name="Normal 8 4 4 5 2" xfId="46091"/>
    <cellStyle name="Normal 8 4 4 5 3" xfId="46090"/>
    <cellStyle name="Normal 8 4 4 6" xfId="22841"/>
    <cellStyle name="Normal 8 4 4 6 2" xfId="46092"/>
    <cellStyle name="Normal 8 4 4 7" xfId="46077"/>
    <cellStyle name="Normal 8 4 4_Sheet3" xfId="22842"/>
    <cellStyle name="Normal 8 4 5" xfId="22843"/>
    <cellStyle name="Normal 8 4 5 2" xfId="22844"/>
    <cellStyle name="Normal 8 4 5 2 2" xfId="22845"/>
    <cellStyle name="Normal 8 4 5 2 2 2" xfId="46095"/>
    <cellStyle name="Normal 8 4 5 2 3" xfId="46094"/>
    <cellStyle name="Normal 8 4 5 2_Sheet3" xfId="22846"/>
    <cellStyle name="Normal 8 4 5 3" xfId="22847"/>
    <cellStyle name="Normal 8 4 5 3 2" xfId="46097"/>
    <cellStyle name="Normal 8 4 5 3 3" xfId="46096"/>
    <cellStyle name="Normal 8 4 5 4" xfId="22848"/>
    <cellStyle name="Normal 8 4 5 4 2" xfId="46099"/>
    <cellStyle name="Normal 8 4 5 4 3" xfId="46098"/>
    <cellStyle name="Normal 8 4 5 5" xfId="22849"/>
    <cellStyle name="Normal 8 4 5 5 2" xfId="46100"/>
    <cellStyle name="Normal 8 4 5 6" xfId="46093"/>
    <cellStyle name="Normal 8 4 5_Sheet3" xfId="22850"/>
    <cellStyle name="Normal 8 4 6" xfId="22851"/>
    <cellStyle name="Normal 8 4 6 2" xfId="22852"/>
    <cellStyle name="Normal 8 4 6 2 2" xfId="46102"/>
    <cellStyle name="Normal 8 4 6 3" xfId="46101"/>
    <cellStyle name="Normal 8 4 6_Sheet3" xfId="22853"/>
    <cellStyle name="Normal 8 4 7" xfId="22854"/>
    <cellStyle name="Normal 8 4 7 2" xfId="46104"/>
    <cellStyle name="Normal 8 4 7 3" xfId="46103"/>
    <cellStyle name="Normal 8 4 8" xfId="22855"/>
    <cellStyle name="Normal 8 4 8 2" xfId="46106"/>
    <cellStyle name="Normal 8 4 8 3" xfId="46105"/>
    <cellStyle name="Normal 8 4 9" xfId="22856"/>
    <cellStyle name="Normal 8 4 9 2" xfId="46107"/>
    <cellStyle name="Normal 8 4_Sheet3" xfId="22857"/>
    <cellStyle name="Normal 8 5" xfId="22858"/>
    <cellStyle name="Normal 8 5 10" xfId="46108"/>
    <cellStyle name="Normal 8 5 2" xfId="22859"/>
    <cellStyle name="Normal 8 5 2 2" xfId="22860"/>
    <cellStyle name="Normal 8 5 2 2 2" xfId="22861"/>
    <cellStyle name="Normal 8 5 2 2 2 2" xfId="22862"/>
    <cellStyle name="Normal 8 5 2 2 2 2 2" xfId="46112"/>
    <cellStyle name="Normal 8 5 2 2 2 3" xfId="46111"/>
    <cellStyle name="Normal 8 5 2 2 2_Sheet3" xfId="22863"/>
    <cellStyle name="Normal 8 5 2 2 3" xfId="22864"/>
    <cellStyle name="Normal 8 5 2 2 3 2" xfId="46114"/>
    <cellStyle name="Normal 8 5 2 2 3 3" xfId="46113"/>
    <cellStyle name="Normal 8 5 2 2 4" xfId="22865"/>
    <cellStyle name="Normal 8 5 2 2 4 2" xfId="46116"/>
    <cellStyle name="Normal 8 5 2 2 4 3" xfId="46115"/>
    <cellStyle name="Normal 8 5 2 2 5" xfId="22866"/>
    <cellStyle name="Normal 8 5 2 2 5 2" xfId="46117"/>
    <cellStyle name="Normal 8 5 2 2 6" xfId="46110"/>
    <cellStyle name="Normal 8 5 2 2_Sheet3" xfId="22867"/>
    <cellStyle name="Normal 8 5 2 3" xfId="22868"/>
    <cellStyle name="Normal 8 5 2 3 2" xfId="22869"/>
    <cellStyle name="Normal 8 5 2 3 2 2" xfId="46119"/>
    <cellStyle name="Normal 8 5 2 3 3" xfId="46118"/>
    <cellStyle name="Normal 8 5 2 3_Sheet3" xfId="22870"/>
    <cellStyle name="Normal 8 5 2 4" xfId="22871"/>
    <cellStyle name="Normal 8 5 2 4 2" xfId="46121"/>
    <cellStyle name="Normal 8 5 2 4 3" xfId="46120"/>
    <cellStyle name="Normal 8 5 2 5" xfId="22872"/>
    <cellStyle name="Normal 8 5 2 5 2" xfId="46123"/>
    <cellStyle name="Normal 8 5 2 5 3" xfId="46122"/>
    <cellStyle name="Normal 8 5 2 6" xfId="22873"/>
    <cellStyle name="Normal 8 5 2 6 2" xfId="46124"/>
    <cellStyle name="Normal 8 5 2 7" xfId="46109"/>
    <cellStyle name="Normal 8 5 2_Sheet3" xfId="22874"/>
    <cellStyle name="Normal 8 5 3" xfId="22875"/>
    <cellStyle name="Normal 8 5 3 2" xfId="22876"/>
    <cellStyle name="Normal 8 5 3 2 2" xfId="22877"/>
    <cellStyle name="Normal 8 5 3 2 2 2" xfId="22878"/>
    <cellStyle name="Normal 8 5 3 2 2 2 2" xfId="46128"/>
    <cellStyle name="Normal 8 5 3 2 2 3" xfId="46127"/>
    <cellStyle name="Normal 8 5 3 2 2_Sheet3" xfId="22879"/>
    <cellStyle name="Normal 8 5 3 2 3" xfId="22880"/>
    <cellStyle name="Normal 8 5 3 2 3 2" xfId="46130"/>
    <cellStyle name="Normal 8 5 3 2 3 3" xfId="46129"/>
    <cellStyle name="Normal 8 5 3 2 4" xfId="22881"/>
    <cellStyle name="Normal 8 5 3 2 4 2" xfId="46132"/>
    <cellStyle name="Normal 8 5 3 2 4 3" xfId="46131"/>
    <cellStyle name="Normal 8 5 3 2 5" xfId="22882"/>
    <cellStyle name="Normal 8 5 3 2 5 2" xfId="46133"/>
    <cellStyle name="Normal 8 5 3 2 6" xfId="46126"/>
    <cellStyle name="Normal 8 5 3 2_Sheet3" xfId="22883"/>
    <cellStyle name="Normal 8 5 3 3" xfId="22884"/>
    <cellStyle name="Normal 8 5 3 3 2" xfId="22885"/>
    <cellStyle name="Normal 8 5 3 3 2 2" xfId="46135"/>
    <cellStyle name="Normal 8 5 3 3 3" xfId="46134"/>
    <cellStyle name="Normal 8 5 3 3_Sheet3" xfId="22886"/>
    <cellStyle name="Normal 8 5 3 4" xfId="22887"/>
    <cellStyle name="Normal 8 5 3 4 2" xfId="46137"/>
    <cellStyle name="Normal 8 5 3 4 3" xfId="46136"/>
    <cellStyle name="Normal 8 5 3 5" xfId="22888"/>
    <cellStyle name="Normal 8 5 3 5 2" xfId="46139"/>
    <cellStyle name="Normal 8 5 3 5 3" xfId="46138"/>
    <cellStyle name="Normal 8 5 3 6" xfId="22889"/>
    <cellStyle name="Normal 8 5 3 6 2" xfId="46140"/>
    <cellStyle name="Normal 8 5 3 7" xfId="46125"/>
    <cellStyle name="Normal 8 5 3_Sheet3" xfId="22890"/>
    <cellStyle name="Normal 8 5 4" xfId="22891"/>
    <cellStyle name="Normal 8 5 4 2" xfId="22892"/>
    <cellStyle name="Normal 8 5 4 2 2" xfId="22893"/>
    <cellStyle name="Normal 8 5 4 2 2 2" xfId="22894"/>
    <cellStyle name="Normal 8 5 4 2 2 2 2" xfId="46144"/>
    <cellStyle name="Normal 8 5 4 2 2 3" xfId="46143"/>
    <cellStyle name="Normal 8 5 4 2 2_Sheet3" xfId="22895"/>
    <cellStyle name="Normal 8 5 4 2 3" xfId="22896"/>
    <cellStyle name="Normal 8 5 4 2 3 2" xfId="46146"/>
    <cellStyle name="Normal 8 5 4 2 3 3" xfId="46145"/>
    <cellStyle name="Normal 8 5 4 2 4" xfId="22897"/>
    <cellStyle name="Normal 8 5 4 2 4 2" xfId="46148"/>
    <cellStyle name="Normal 8 5 4 2 4 3" xfId="46147"/>
    <cellStyle name="Normal 8 5 4 2 5" xfId="22898"/>
    <cellStyle name="Normal 8 5 4 2 5 2" xfId="46149"/>
    <cellStyle name="Normal 8 5 4 2 6" xfId="46142"/>
    <cellStyle name="Normal 8 5 4 2_Sheet3" xfId="22899"/>
    <cellStyle name="Normal 8 5 4 3" xfId="22900"/>
    <cellStyle name="Normal 8 5 4 3 2" xfId="22901"/>
    <cellStyle name="Normal 8 5 4 3 2 2" xfId="46151"/>
    <cellStyle name="Normal 8 5 4 3 3" xfId="46150"/>
    <cellStyle name="Normal 8 5 4 3_Sheet3" xfId="22902"/>
    <cellStyle name="Normal 8 5 4 4" xfId="22903"/>
    <cellStyle name="Normal 8 5 4 4 2" xfId="46153"/>
    <cellStyle name="Normal 8 5 4 4 3" xfId="46152"/>
    <cellStyle name="Normal 8 5 4 5" xfId="22904"/>
    <cellStyle name="Normal 8 5 4 5 2" xfId="46155"/>
    <cellStyle name="Normal 8 5 4 5 3" xfId="46154"/>
    <cellStyle name="Normal 8 5 4 6" xfId="22905"/>
    <cellStyle name="Normal 8 5 4 6 2" xfId="46156"/>
    <cellStyle name="Normal 8 5 4 7" xfId="46141"/>
    <cellStyle name="Normal 8 5 4_Sheet3" xfId="22906"/>
    <cellStyle name="Normal 8 5 5" xfId="22907"/>
    <cellStyle name="Normal 8 5 5 2" xfId="22908"/>
    <cellStyle name="Normal 8 5 5 2 2" xfId="22909"/>
    <cellStyle name="Normal 8 5 5 2 2 2" xfId="46159"/>
    <cellStyle name="Normal 8 5 5 2 3" xfId="46158"/>
    <cellStyle name="Normal 8 5 5 2_Sheet3" xfId="22910"/>
    <cellStyle name="Normal 8 5 5 3" xfId="22911"/>
    <cellStyle name="Normal 8 5 5 3 2" xfId="46161"/>
    <cellStyle name="Normal 8 5 5 3 3" xfId="46160"/>
    <cellStyle name="Normal 8 5 5 4" xfId="22912"/>
    <cellStyle name="Normal 8 5 5 4 2" xfId="46163"/>
    <cellStyle name="Normal 8 5 5 4 3" xfId="46162"/>
    <cellStyle name="Normal 8 5 5 5" xfId="22913"/>
    <cellStyle name="Normal 8 5 5 5 2" xfId="46164"/>
    <cellStyle name="Normal 8 5 5 6" xfId="46157"/>
    <cellStyle name="Normal 8 5 5_Sheet3" xfId="22914"/>
    <cellStyle name="Normal 8 5 6" xfId="22915"/>
    <cellStyle name="Normal 8 5 6 2" xfId="22916"/>
    <cellStyle name="Normal 8 5 6 2 2" xfId="46166"/>
    <cellStyle name="Normal 8 5 6 3" xfId="46165"/>
    <cellStyle name="Normal 8 5 6_Sheet3" xfId="22917"/>
    <cellStyle name="Normal 8 5 7" xfId="22918"/>
    <cellStyle name="Normal 8 5 7 2" xfId="46168"/>
    <cellStyle name="Normal 8 5 7 3" xfId="46167"/>
    <cellStyle name="Normal 8 5 8" xfId="22919"/>
    <cellStyle name="Normal 8 5 8 2" xfId="46170"/>
    <cellStyle name="Normal 8 5 8 3" xfId="46169"/>
    <cellStyle name="Normal 8 5 9" xfId="22920"/>
    <cellStyle name="Normal 8 5 9 2" xfId="46171"/>
    <cellStyle name="Normal 8 5_Sheet3" xfId="22921"/>
    <cellStyle name="Normal 8 6" xfId="22922"/>
    <cellStyle name="Normal 8 6 10" xfId="46172"/>
    <cellStyle name="Normal 8 6 2" xfId="22923"/>
    <cellStyle name="Normal 8 6 2 2" xfId="22924"/>
    <cellStyle name="Normal 8 6 2 2 2" xfId="22925"/>
    <cellStyle name="Normal 8 6 2 2 2 2" xfId="22926"/>
    <cellStyle name="Normal 8 6 2 2 2 2 2" xfId="46176"/>
    <cellStyle name="Normal 8 6 2 2 2 3" xfId="46175"/>
    <cellStyle name="Normal 8 6 2 2 2_Sheet3" xfId="22927"/>
    <cellStyle name="Normal 8 6 2 2 3" xfId="22928"/>
    <cellStyle name="Normal 8 6 2 2 3 2" xfId="46178"/>
    <cellStyle name="Normal 8 6 2 2 3 3" xfId="46177"/>
    <cellStyle name="Normal 8 6 2 2 4" xfId="22929"/>
    <cellStyle name="Normal 8 6 2 2 4 2" xfId="46180"/>
    <cellStyle name="Normal 8 6 2 2 4 3" xfId="46179"/>
    <cellStyle name="Normal 8 6 2 2 5" xfId="22930"/>
    <cellStyle name="Normal 8 6 2 2 5 2" xfId="46181"/>
    <cellStyle name="Normal 8 6 2 2 6" xfId="46174"/>
    <cellStyle name="Normal 8 6 2 2_Sheet3" xfId="22931"/>
    <cellStyle name="Normal 8 6 2 3" xfId="22932"/>
    <cellStyle name="Normal 8 6 2 3 2" xfId="22933"/>
    <cellStyle name="Normal 8 6 2 3 2 2" xfId="46183"/>
    <cellStyle name="Normal 8 6 2 3 3" xfId="46182"/>
    <cellStyle name="Normal 8 6 2 3_Sheet3" xfId="22934"/>
    <cellStyle name="Normal 8 6 2 4" xfId="22935"/>
    <cellStyle name="Normal 8 6 2 4 2" xfId="46185"/>
    <cellStyle name="Normal 8 6 2 4 3" xfId="46184"/>
    <cellStyle name="Normal 8 6 2 5" xfId="22936"/>
    <cellStyle name="Normal 8 6 2 5 2" xfId="46187"/>
    <cellStyle name="Normal 8 6 2 5 3" xfId="46186"/>
    <cellStyle name="Normal 8 6 2 6" xfId="22937"/>
    <cellStyle name="Normal 8 6 2 6 2" xfId="46188"/>
    <cellStyle name="Normal 8 6 2 7" xfId="46173"/>
    <cellStyle name="Normal 8 6 2_Sheet3" xfId="22938"/>
    <cellStyle name="Normal 8 6 3" xfId="22939"/>
    <cellStyle name="Normal 8 6 3 2" xfId="22940"/>
    <cellStyle name="Normal 8 6 3 2 2" xfId="22941"/>
    <cellStyle name="Normal 8 6 3 2 2 2" xfId="22942"/>
    <cellStyle name="Normal 8 6 3 2 2 2 2" xfId="46192"/>
    <cellStyle name="Normal 8 6 3 2 2 3" xfId="46191"/>
    <cellStyle name="Normal 8 6 3 2 2_Sheet3" xfId="22943"/>
    <cellStyle name="Normal 8 6 3 2 3" xfId="22944"/>
    <cellStyle name="Normal 8 6 3 2 3 2" xfId="46194"/>
    <cellStyle name="Normal 8 6 3 2 3 3" xfId="46193"/>
    <cellStyle name="Normal 8 6 3 2 4" xfId="22945"/>
    <cellStyle name="Normal 8 6 3 2 4 2" xfId="46196"/>
    <cellStyle name="Normal 8 6 3 2 4 3" xfId="46195"/>
    <cellStyle name="Normal 8 6 3 2 5" xfId="22946"/>
    <cellStyle name="Normal 8 6 3 2 5 2" xfId="46197"/>
    <cellStyle name="Normal 8 6 3 2 6" xfId="46190"/>
    <cellStyle name="Normal 8 6 3 2_Sheet3" xfId="22947"/>
    <cellStyle name="Normal 8 6 3 3" xfId="22948"/>
    <cellStyle name="Normal 8 6 3 3 2" xfId="22949"/>
    <cellStyle name="Normal 8 6 3 3 2 2" xfId="46199"/>
    <cellStyle name="Normal 8 6 3 3 3" xfId="46198"/>
    <cellStyle name="Normal 8 6 3 3_Sheet3" xfId="22950"/>
    <cellStyle name="Normal 8 6 3 4" xfId="22951"/>
    <cellStyle name="Normal 8 6 3 4 2" xfId="46201"/>
    <cellStyle name="Normal 8 6 3 4 3" xfId="46200"/>
    <cellStyle name="Normal 8 6 3 5" xfId="22952"/>
    <cellStyle name="Normal 8 6 3 5 2" xfId="46203"/>
    <cellStyle name="Normal 8 6 3 5 3" xfId="46202"/>
    <cellStyle name="Normal 8 6 3 6" xfId="22953"/>
    <cellStyle name="Normal 8 6 3 6 2" xfId="46204"/>
    <cellStyle name="Normal 8 6 3 7" xfId="46189"/>
    <cellStyle name="Normal 8 6 3_Sheet3" xfId="22954"/>
    <cellStyle name="Normal 8 6 4" xfId="22955"/>
    <cellStyle name="Normal 8 6 4 2" xfId="22956"/>
    <cellStyle name="Normal 8 6 4 2 2" xfId="22957"/>
    <cellStyle name="Normal 8 6 4 2 2 2" xfId="22958"/>
    <cellStyle name="Normal 8 6 4 2 2 2 2" xfId="46208"/>
    <cellStyle name="Normal 8 6 4 2 2 3" xfId="46207"/>
    <cellStyle name="Normal 8 6 4 2 2_Sheet3" xfId="22959"/>
    <cellStyle name="Normal 8 6 4 2 3" xfId="22960"/>
    <cellStyle name="Normal 8 6 4 2 3 2" xfId="46210"/>
    <cellStyle name="Normal 8 6 4 2 3 3" xfId="46209"/>
    <cellStyle name="Normal 8 6 4 2 4" xfId="22961"/>
    <cellStyle name="Normal 8 6 4 2 4 2" xfId="46212"/>
    <cellStyle name="Normal 8 6 4 2 4 3" xfId="46211"/>
    <cellStyle name="Normal 8 6 4 2 5" xfId="22962"/>
    <cellStyle name="Normal 8 6 4 2 5 2" xfId="46213"/>
    <cellStyle name="Normal 8 6 4 2 6" xfId="46206"/>
    <cellStyle name="Normal 8 6 4 2_Sheet3" xfId="22963"/>
    <cellStyle name="Normal 8 6 4 3" xfId="22964"/>
    <cellStyle name="Normal 8 6 4 3 2" xfId="22965"/>
    <cellStyle name="Normal 8 6 4 3 2 2" xfId="46215"/>
    <cellStyle name="Normal 8 6 4 3 3" xfId="46214"/>
    <cellStyle name="Normal 8 6 4 3_Sheet3" xfId="22966"/>
    <cellStyle name="Normal 8 6 4 4" xfId="22967"/>
    <cellStyle name="Normal 8 6 4 4 2" xfId="46217"/>
    <cellStyle name="Normal 8 6 4 4 3" xfId="46216"/>
    <cellStyle name="Normal 8 6 4 5" xfId="22968"/>
    <cellStyle name="Normal 8 6 4 5 2" xfId="46219"/>
    <cellStyle name="Normal 8 6 4 5 3" xfId="46218"/>
    <cellStyle name="Normal 8 6 4 6" xfId="22969"/>
    <cellStyle name="Normal 8 6 4 6 2" xfId="46220"/>
    <cellStyle name="Normal 8 6 4 7" xfId="46205"/>
    <cellStyle name="Normal 8 6 4_Sheet3" xfId="22970"/>
    <cellStyle name="Normal 8 6 5" xfId="22971"/>
    <cellStyle name="Normal 8 6 5 2" xfId="22972"/>
    <cellStyle name="Normal 8 6 5 2 2" xfId="22973"/>
    <cellStyle name="Normal 8 6 5 2 2 2" xfId="46223"/>
    <cellStyle name="Normal 8 6 5 2 3" xfId="46222"/>
    <cellStyle name="Normal 8 6 5 2_Sheet3" xfId="22974"/>
    <cellStyle name="Normal 8 6 5 3" xfId="22975"/>
    <cellStyle name="Normal 8 6 5 3 2" xfId="46225"/>
    <cellStyle name="Normal 8 6 5 3 3" xfId="46224"/>
    <cellStyle name="Normal 8 6 5 4" xfId="22976"/>
    <cellStyle name="Normal 8 6 5 4 2" xfId="46227"/>
    <cellStyle name="Normal 8 6 5 4 3" xfId="46226"/>
    <cellStyle name="Normal 8 6 5 5" xfId="22977"/>
    <cellStyle name="Normal 8 6 5 5 2" xfId="46228"/>
    <cellStyle name="Normal 8 6 5 6" xfId="46221"/>
    <cellStyle name="Normal 8 6 5_Sheet3" xfId="22978"/>
    <cellStyle name="Normal 8 6 6" xfId="22979"/>
    <cellStyle name="Normal 8 6 6 2" xfId="22980"/>
    <cellStyle name="Normal 8 6 6 2 2" xfId="46230"/>
    <cellStyle name="Normal 8 6 6 3" xfId="46229"/>
    <cellStyle name="Normal 8 6 6_Sheet3" xfId="22981"/>
    <cellStyle name="Normal 8 6 7" xfId="22982"/>
    <cellStyle name="Normal 8 6 7 2" xfId="46232"/>
    <cellStyle name="Normal 8 6 7 3" xfId="46231"/>
    <cellStyle name="Normal 8 6 8" xfId="22983"/>
    <cellStyle name="Normal 8 6 8 2" xfId="46234"/>
    <cellStyle name="Normal 8 6 8 3" xfId="46233"/>
    <cellStyle name="Normal 8 6 9" xfId="22984"/>
    <cellStyle name="Normal 8 6 9 2" xfId="46235"/>
    <cellStyle name="Normal 8 6_Sheet3" xfId="22985"/>
    <cellStyle name="Normal 8 7" xfId="22986"/>
    <cellStyle name="Normal 8 7 10" xfId="46236"/>
    <cellStyle name="Normal 8 7 2" xfId="22987"/>
    <cellStyle name="Normal 8 7 2 2" xfId="22988"/>
    <cellStyle name="Normal 8 7 2 2 2" xfId="22989"/>
    <cellStyle name="Normal 8 7 2 2 2 2" xfId="22990"/>
    <cellStyle name="Normal 8 7 2 2 2 2 2" xfId="46240"/>
    <cellStyle name="Normal 8 7 2 2 2 3" xfId="46239"/>
    <cellStyle name="Normal 8 7 2 2 2_Sheet3" xfId="22991"/>
    <cellStyle name="Normal 8 7 2 2 3" xfId="22992"/>
    <cellStyle name="Normal 8 7 2 2 3 2" xfId="46242"/>
    <cellStyle name="Normal 8 7 2 2 3 3" xfId="46241"/>
    <cellStyle name="Normal 8 7 2 2 4" xfId="22993"/>
    <cellStyle name="Normal 8 7 2 2 4 2" xfId="46244"/>
    <cellStyle name="Normal 8 7 2 2 4 3" xfId="46243"/>
    <cellStyle name="Normal 8 7 2 2 5" xfId="22994"/>
    <cellStyle name="Normal 8 7 2 2 5 2" xfId="46245"/>
    <cellStyle name="Normal 8 7 2 2 6" xfId="46238"/>
    <cellStyle name="Normal 8 7 2 2_Sheet3" xfId="22995"/>
    <cellStyle name="Normal 8 7 2 3" xfId="22996"/>
    <cellStyle name="Normal 8 7 2 3 2" xfId="22997"/>
    <cellStyle name="Normal 8 7 2 3 2 2" xfId="46247"/>
    <cellStyle name="Normal 8 7 2 3 3" xfId="46246"/>
    <cellStyle name="Normal 8 7 2 3_Sheet3" xfId="22998"/>
    <cellStyle name="Normal 8 7 2 4" xfId="22999"/>
    <cellStyle name="Normal 8 7 2 4 2" xfId="46249"/>
    <cellStyle name="Normal 8 7 2 4 3" xfId="46248"/>
    <cellStyle name="Normal 8 7 2 5" xfId="23000"/>
    <cellStyle name="Normal 8 7 2 5 2" xfId="46251"/>
    <cellStyle name="Normal 8 7 2 5 3" xfId="46250"/>
    <cellStyle name="Normal 8 7 2 6" xfId="23001"/>
    <cellStyle name="Normal 8 7 2 6 2" xfId="46252"/>
    <cellStyle name="Normal 8 7 2 7" xfId="46237"/>
    <cellStyle name="Normal 8 7 2_Sheet3" xfId="23002"/>
    <cellStyle name="Normal 8 7 3" xfId="23003"/>
    <cellStyle name="Normal 8 7 3 2" xfId="23004"/>
    <cellStyle name="Normal 8 7 3 2 2" xfId="23005"/>
    <cellStyle name="Normal 8 7 3 2 2 2" xfId="23006"/>
    <cellStyle name="Normal 8 7 3 2 2 2 2" xfId="46256"/>
    <cellStyle name="Normal 8 7 3 2 2 3" xfId="46255"/>
    <cellStyle name="Normal 8 7 3 2 2_Sheet3" xfId="23007"/>
    <cellStyle name="Normal 8 7 3 2 3" xfId="23008"/>
    <cellStyle name="Normal 8 7 3 2 3 2" xfId="46258"/>
    <cellStyle name="Normal 8 7 3 2 3 3" xfId="46257"/>
    <cellStyle name="Normal 8 7 3 2 4" xfId="23009"/>
    <cellStyle name="Normal 8 7 3 2 4 2" xfId="46260"/>
    <cellStyle name="Normal 8 7 3 2 4 3" xfId="46259"/>
    <cellStyle name="Normal 8 7 3 2 5" xfId="23010"/>
    <cellStyle name="Normal 8 7 3 2 5 2" xfId="46261"/>
    <cellStyle name="Normal 8 7 3 2 6" xfId="46254"/>
    <cellStyle name="Normal 8 7 3 2_Sheet3" xfId="23011"/>
    <cellStyle name="Normal 8 7 3 3" xfId="23012"/>
    <cellStyle name="Normal 8 7 3 3 2" xfId="23013"/>
    <cellStyle name="Normal 8 7 3 3 2 2" xfId="46263"/>
    <cellStyle name="Normal 8 7 3 3 3" xfId="46262"/>
    <cellStyle name="Normal 8 7 3 3_Sheet3" xfId="23014"/>
    <cellStyle name="Normal 8 7 3 4" xfId="23015"/>
    <cellStyle name="Normal 8 7 3 4 2" xfId="46265"/>
    <cellStyle name="Normal 8 7 3 4 3" xfId="46264"/>
    <cellStyle name="Normal 8 7 3 5" xfId="23016"/>
    <cellStyle name="Normal 8 7 3 5 2" xfId="46267"/>
    <cellStyle name="Normal 8 7 3 5 3" xfId="46266"/>
    <cellStyle name="Normal 8 7 3 6" xfId="23017"/>
    <cellStyle name="Normal 8 7 3 6 2" xfId="46268"/>
    <cellStyle name="Normal 8 7 3 7" xfId="46253"/>
    <cellStyle name="Normal 8 7 3_Sheet3" xfId="23018"/>
    <cellStyle name="Normal 8 7 4" xfId="23019"/>
    <cellStyle name="Normal 8 7 4 2" xfId="23020"/>
    <cellStyle name="Normal 8 7 4 2 2" xfId="23021"/>
    <cellStyle name="Normal 8 7 4 2 2 2" xfId="23022"/>
    <cellStyle name="Normal 8 7 4 2 2 2 2" xfId="46272"/>
    <cellStyle name="Normal 8 7 4 2 2 3" xfId="46271"/>
    <cellStyle name="Normal 8 7 4 2 2_Sheet3" xfId="23023"/>
    <cellStyle name="Normal 8 7 4 2 3" xfId="23024"/>
    <cellStyle name="Normal 8 7 4 2 3 2" xfId="46274"/>
    <cellStyle name="Normal 8 7 4 2 3 3" xfId="46273"/>
    <cellStyle name="Normal 8 7 4 2 4" xfId="23025"/>
    <cellStyle name="Normal 8 7 4 2 4 2" xfId="46276"/>
    <cellStyle name="Normal 8 7 4 2 4 3" xfId="46275"/>
    <cellStyle name="Normal 8 7 4 2 5" xfId="23026"/>
    <cellStyle name="Normal 8 7 4 2 5 2" xfId="46277"/>
    <cellStyle name="Normal 8 7 4 2 6" xfId="46270"/>
    <cellStyle name="Normal 8 7 4 2_Sheet3" xfId="23027"/>
    <cellStyle name="Normal 8 7 4 3" xfId="23028"/>
    <cellStyle name="Normal 8 7 4 3 2" xfId="23029"/>
    <cellStyle name="Normal 8 7 4 3 2 2" xfId="46279"/>
    <cellStyle name="Normal 8 7 4 3 3" xfId="46278"/>
    <cellStyle name="Normal 8 7 4 3_Sheet3" xfId="23030"/>
    <cellStyle name="Normal 8 7 4 4" xfId="23031"/>
    <cellStyle name="Normal 8 7 4 4 2" xfId="46281"/>
    <cellStyle name="Normal 8 7 4 4 3" xfId="46280"/>
    <cellStyle name="Normal 8 7 4 5" xfId="23032"/>
    <cellStyle name="Normal 8 7 4 5 2" xfId="46283"/>
    <cellStyle name="Normal 8 7 4 5 3" xfId="46282"/>
    <cellStyle name="Normal 8 7 4 6" xfId="23033"/>
    <cellStyle name="Normal 8 7 4 6 2" xfId="46284"/>
    <cellStyle name="Normal 8 7 4 7" xfId="46269"/>
    <cellStyle name="Normal 8 7 4_Sheet3" xfId="23034"/>
    <cellStyle name="Normal 8 7 5" xfId="23035"/>
    <cellStyle name="Normal 8 7 5 2" xfId="23036"/>
    <cellStyle name="Normal 8 7 5 2 2" xfId="23037"/>
    <cellStyle name="Normal 8 7 5 2 2 2" xfId="46287"/>
    <cellStyle name="Normal 8 7 5 2 3" xfId="46286"/>
    <cellStyle name="Normal 8 7 5 2_Sheet3" xfId="23038"/>
    <cellStyle name="Normal 8 7 5 3" xfId="23039"/>
    <cellStyle name="Normal 8 7 5 3 2" xfId="46289"/>
    <cellStyle name="Normal 8 7 5 3 3" xfId="46288"/>
    <cellStyle name="Normal 8 7 5 4" xfId="23040"/>
    <cellStyle name="Normal 8 7 5 4 2" xfId="46291"/>
    <cellStyle name="Normal 8 7 5 4 3" xfId="46290"/>
    <cellStyle name="Normal 8 7 5 5" xfId="23041"/>
    <cellStyle name="Normal 8 7 5 5 2" xfId="46292"/>
    <cellStyle name="Normal 8 7 5 6" xfId="46285"/>
    <cellStyle name="Normal 8 7 5_Sheet3" xfId="23042"/>
    <cellStyle name="Normal 8 7 6" xfId="23043"/>
    <cellStyle name="Normal 8 7 6 2" xfId="23044"/>
    <cellStyle name="Normal 8 7 6 2 2" xfId="46294"/>
    <cellStyle name="Normal 8 7 6 3" xfId="46293"/>
    <cellStyle name="Normal 8 7 6_Sheet3" xfId="23045"/>
    <cellStyle name="Normal 8 7 7" xfId="23046"/>
    <cellStyle name="Normal 8 7 7 2" xfId="46296"/>
    <cellStyle name="Normal 8 7 7 3" xfId="46295"/>
    <cellStyle name="Normal 8 7 8" xfId="23047"/>
    <cellStyle name="Normal 8 7 8 2" xfId="46298"/>
    <cellStyle name="Normal 8 7 8 3" xfId="46297"/>
    <cellStyle name="Normal 8 7 9" xfId="23048"/>
    <cellStyle name="Normal 8 7 9 2" xfId="46299"/>
    <cellStyle name="Normal 8 7_Sheet3" xfId="23049"/>
    <cellStyle name="Normal 8 8" xfId="23050"/>
    <cellStyle name="Normal 8 8 10" xfId="46300"/>
    <cellStyle name="Normal 8 8 2" xfId="23051"/>
    <cellStyle name="Normal 8 8 2 2" xfId="23052"/>
    <cellStyle name="Normal 8 8 2 2 2" xfId="23053"/>
    <cellStyle name="Normal 8 8 2 2 2 2" xfId="23054"/>
    <cellStyle name="Normal 8 8 2 2 2 2 2" xfId="46304"/>
    <cellStyle name="Normal 8 8 2 2 2 3" xfId="46303"/>
    <cellStyle name="Normal 8 8 2 2 2_Sheet3" xfId="23055"/>
    <cellStyle name="Normal 8 8 2 2 3" xfId="23056"/>
    <cellStyle name="Normal 8 8 2 2 3 2" xfId="46306"/>
    <cellStyle name="Normal 8 8 2 2 3 3" xfId="46305"/>
    <cellStyle name="Normal 8 8 2 2 4" xfId="23057"/>
    <cellStyle name="Normal 8 8 2 2 4 2" xfId="46308"/>
    <cellStyle name="Normal 8 8 2 2 4 3" xfId="46307"/>
    <cellStyle name="Normal 8 8 2 2 5" xfId="23058"/>
    <cellStyle name="Normal 8 8 2 2 5 2" xfId="46309"/>
    <cellStyle name="Normal 8 8 2 2 6" xfId="46302"/>
    <cellStyle name="Normal 8 8 2 2_Sheet3" xfId="23059"/>
    <cellStyle name="Normal 8 8 2 3" xfId="23060"/>
    <cellStyle name="Normal 8 8 2 3 2" xfId="23061"/>
    <cellStyle name="Normal 8 8 2 3 2 2" xfId="46311"/>
    <cellStyle name="Normal 8 8 2 3 3" xfId="46310"/>
    <cellStyle name="Normal 8 8 2 3_Sheet3" xfId="23062"/>
    <cellStyle name="Normal 8 8 2 4" xfId="23063"/>
    <cellStyle name="Normal 8 8 2 4 2" xfId="46313"/>
    <cellStyle name="Normal 8 8 2 4 3" xfId="46312"/>
    <cellStyle name="Normal 8 8 2 5" xfId="23064"/>
    <cellStyle name="Normal 8 8 2 5 2" xfId="46315"/>
    <cellStyle name="Normal 8 8 2 5 3" xfId="46314"/>
    <cellStyle name="Normal 8 8 2 6" xfId="23065"/>
    <cellStyle name="Normal 8 8 2 6 2" xfId="46316"/>
    <cellStyle name="Normal 8 8 2 7" xfId="46301"/>
    <cellStyle name="Normal 8 8 2_Sheet3" xfId="23066"/>
    <cellStyle name="Normal 8 8 3" xfId="23067"/>
    <cellStyle name="Normal 8 8 3 2" xfId="23068"/>
    <cellStyle name="Normal 8 8 3 2 2" xfId="23069"/>
    <cellStyle name="Normal 8 8 3 2 2 2" xfId="23070"/>
    <cellStyle name="Normal 8 8 3 2 2 2 2" xfId="46320"/>
    <cellStyle name="Normal 8 8 3 2 2 3" xfId="46319"/>
    <cellStyle name="Normal 8 8 3 2 2_Sheet3" xfId="23071"/>
    <cellStyle name="Normal 8 8 3 2 3" xfId="23072"/>
    <cellStyle name="Normal 8 8 3 2 3 2" xfId="46322"/>
    <cellStyle name="Normal 8 8 3 2 3 3" xfId="46321"/>
    <cellStyle name="Normal 8 8 3 2 4" xfId="23073"/>
    <cellStyle name="Normal 8 8 3 2 4 2" xfId="46324"/>
    <cellStyle name="Normal 8 8 3 2 4 3" xfId="46323"/>
    <cellStyle name="Normal 8 8 3 2 5" xfId="23074"/>
    <cellStyle name="Normal 8 8 3 2 5 2" xfId="46325"/>
    <cellStyle name="Normal 8 8 3 2 6" xfId="46318"/>
    <cellStyle name="Normal 8 8 3 2_Sheet3" xfId="23075"/>
    <cellStyle name="Normal 8 8 3 3" xfId="23076"/>
    <cellStyle name="Normal 8 8 3 3 2" xfId="23077"/>
    <cellStyle name="Normal 8 8 3 3 2 2" xfId="46327"/>
    <cellStyle name="Normal 8 8 3 3 3" xfId="46326"/>
    <cellStyle name="Normal 8 8 3 3_Sheet3" xfId="23078"/>
    <cellStyle name="Normal 8 8 3 4" xfId="23079"/>
    <cellStyle name="Normal 8 8 3 4 2" xfId="46329"/>
    <cellStyle name="Normal 8 8 3 4 3" xfId="46328"/>
    <cellStyle name="Normal 8 8 3 5" xfId="23080"/>
    <cellStyle name="Normal 8 8 3 5 2" xfId="46331"/>
    <cellStyle name="Normal 8 8 3 5 3" xfId="46330"/>
    <cellStyle name="Normal 8 8 3 6" xfId="23081"/>
    <cellStyle name="Normal 8 8 3 6 2" xfId="46332"/>
    <cellStyle name="Normal 8 8 3 7" xfId="46317"/>
    <cellStyle name="Normal 8 8 3_Sheet3" xfId="23082"/>
    <cellStyle name="Normal 8 8 4" xfId="23083"/>
    <cellStyle name="Normal 8 8 4 2" xfId="23084"/>
    <cellStyle name="Normal 8 8 4 2 2" xfId="23085"/>
    <cellStyle name="Normal 8 8 4 2 2 2" xfId="23086"/>
    <cellStyle name="Normal 8 8 4 2 2 2 2" xfId="46336"/>
    <cellStyle name="Normal 8 8 4 2 2 3" xfId="46335"/>
    <cellStyle name="Normal 8 8 4 2 2_Sheet3" xfId="23087"/>
    <cellStyle name="Normal 8 8 4 2 3" xfId="23088"/>
    <cellStyle name="Normal 8 8 4 2 3 2" xfId="46338"/>
    <cellStyle name="Normal 8 8 4 2 3 3" xfId="46337"/>
    <cellStyle name="Normal 8 8 4 2 4" xfId="23089"/>
    <cellStyle name="Normal 8 8 4 2 4 2" xfId="46340"/>
    <cellStyle name="Normal 8 8 4 2 4 3" xfId="46339"/>
    <cellStyle name="Normal 8 8 4 2 5" xfId="23090"/>
    <cellStyle name="Normal 8 8 4 2 5 2" xfId="46341"/>
    <cellStyle name="Normal 8 8 4 2 6" xfId="46334"/>
    <cellStyle name="Normal 8 8 4 2_Sheet3" xfId="23091"/>
    <cellStyle name="Normal 8 8 4 3" xfId="23092"/>
    <cellStyle name="Normal 8 8 4 3 2" xfId="23093"/>
    <cellStyle name="Normal 8 8 4 3 2 2" xfId="46343"/>
    <cellStyle name="Normal 8 8 4 3 3" xfId="46342"/>
    <cellStyle name="Normal 8 8 4 3_Sheet3" xfId="23094"/>
    <cellStyle name="Normal 8 8 4 4" xfId="23095"/>
    <cellStyle name="Normal 8 8 4 4 2" xfId="46345"/>
    <cellStyle name="Normal 8 8 4 4 3" xfId="46344"/>
    <cellStyle name="Normal 8 8 4 5" xfId="23096"/>
    <cellStyle name="Normal 8 8 4 5 2" xfId="46347"/>
    <cellStyle name="Normal 8 8 4 5 3" xfId="46346"/>
    <cellStyle name="Normal 8 8 4 6" xfId="23097"/>
    <cellStyle name="Normal 8 8 4 6 2" xfId="46348"/>
    <cellStyle name="Normal 8 8 4 7" xfId="46333"/>
    <cellStyle name="Normal 8 8 4_Sheet3" xfId="23098"/>
    <cellStyle name="Normal 8 8 5" xfId="23099"/>
    <cellStyle name="Normal 8 8 5 2" xfId="23100"/>
    <cellStyle name="Normal 8 8 5 2 2" xfId="23101"/>
    <cellStyle name="Normal 8 8 5 2 2 2" xfId="46351"/>
    <cellStyle name="Normal 8 8 5 2 3" xfId="46350"/>
    <cellStyle name="Normal 8 8 5 2_Sheet3" xfId="23102"/>
    <cellStyle name="Normal 8 8 5 3" xfId="23103"/>
    <cellStyle name="Normal 8 8 5 3 2" xfId="46353"/>
    <cellStyle name="Normal 8 8 5 3 3" xfId="46352"/>
    <cellStyle name="Normal 8 8 5 4" xfId="23104"/>
    <cellStyle name="Normal 8 8 5 4 2" xfId="46355"/>
    <cellStyle name="Normal 8 8 5 4 3" xfId="46354"/>
    <cellStyle name="Normal 8 8 5 5" xfId="23105"/>
    <cellStyle name="Normal 8 8 5 5 2" xfId="46356"/>
    <cellStyle name="Normal 8 8 5 6" xfId="46349"/>
    <cellStyle name="Normal 8 8 5_Sheet3" xfId="23106"/>
    <cellStyle name="Normal 8 8 6" xfId="23107"/>
    <cellStyle name="Normal 8 8 6 2" xfId="23108"/>
    <cellStyle name="Normal 8 8 6 2 2" xfId="46358"/>
    <cellStyle name="Normal 8 8 6 3" xfId="46357"/>
    <cellStyle name="Normal 8 8 6_Sheet3" xfId="23109"/>
    <cellStyle name="Normal 8 8 7" xfId="23110"/>
    <cellStyle name="Normal 8 8 7 2" xfId="46360"/>
    <cellStyle name="Normal 8 8 7 3" xfId="46359"/>
    <cellStyle name="Normal 8 8 8" xfId="23111"/>
    <cellStyle name="Normal 8 8 8 2" xfId="46362"/>
    <cellStyle name="Normal 8 8 8 3" xfId="46361"/>
    <cellStyle name="Normal 8 8 9" xfId="23112"/>
    <cellStyle name="Normal 8 8 9 2" xfId="46363"/>
    <cellStyle name="Normal 8 8_Sheet3" xfId="23113"/>
    <cellStyle name="Normal 8 9" xfId="23114"/>
    <cellStyle name="Normal 8 9 10" xfId="46364"/>
    <cellStyle name="Normal 8 9 2" xfId="23115"/>
    <cellStyle name="Normal 8 9 2 2" xfId="23116"/>
    <cellStyle name="Normal 8 9 2 2 2" xfId="23117"/>
    <cellStyle name="Normal 8 9 2 2 2 2" xfId="23118"/>
    <cellStyle name="Normal 8 9 2 2 2 2 2" xfId="46368"/>
    <cellStyle name="Normal 8 9 2 2 2 3" xfId="46367"/>
    <cellStyle name="Normal 8 9 2 2 2_Sheet3" xfId="23119"/>
    <cellStyle name="Normal 8 9 2 2 3" xfId="23120"/>
    <cellStyle name="Normal 8 9 2 2 3 2" xfId="46370"/>
    <cellStyle name="Normal 8 9 2 2 3 3" xfId="46369"/>
    <cellStyle name="Normal 8 9 2 2 4" xfId="23121"/>
    <cellStyle name="Normal 8 9 2 2 4 2" xfId="46372"/>
    <cellStyle name="Normal 8 9 2 2 4 3" xfId="46371"/>
    <cellStyle name="Normal 8 9 2 2 5" xfId="23122"/>
    <cellStyle name="Normal 8 9 2 2 5 2" xfId="46373"/>
    <cellStyle name="Normal 8 9 2 2 6" xfId="46366"/>
    <cellStyle name="Normal 8 9 2 2_Sheet3" xfId="23123"/>
    <cellStyle name="Normal 8 9 2 3" xfId="23124"/>
    <cellStyle name="Normal 8 9 2 3 2" xfId="23125"/>
    <cellStyle name="Normal 8 9 2 3 2 2" xfId="46375"/>
    <cellStyle name="Normal 8 9 2 3 3" xfId="46374"/>
    <cellStyle name="Normal 8 9 2 3_Sheet3" xfId="23126"/>
    <cellStyle name="Normal 8 9 2 4" xfId="23127"/>
    <cellStyle name="Normal 8 9 2 4 2" xfId="46377"/>
    <cellStyle name="Normal 8 9 2 4 3" xfId="46376"/>
    <cellStyle name="Normal 8 9 2 5" xfId="23128"/>
    <cellStyle name="Normal 8 9 2 5 2" xfId="46379"/>
    <cellStyle name="Normal 8 9 2 5 3" xfId="46378"/>
    <cellStyle name="Normal 8 9 2 6" xfId="23129"/>
    <cellStyle name="Normal 8 9 2 6 2" xfId="46380"/>
    <cellStyle name="Normal 8 9 2 7" xfId="46365"/>
    <cellStyle name="Normal 8 9 2_Sheet3" xfId="23130"/>
    <cellStyle name="Normal 8 9 3" xfId="23131"/>
    <cellStyle name="Normal 8 9 3 2" xfId="23132"/>
    <cellStyle name="Normal 8 9 3 2 2" xfId="23133"/>
    <cellStyle name="Normal 8 9 3 2 2 2" xfId="23134"/>
    <cellStyle name="Normal 8 9 3 2 2 2 2" xfId="46384"/>
    <cellStyle name="Normal 8 9 3 2 2 3" xfId="46383"/>
    <cellStyle name="Normal 8 9 3 2 2_Sheet3" xfId="23135"/>
    <cellStyle name="Normal 8 9 3 2 3" xfId="23136"/>
    <cellStyle name="Normal 8 9 3 2 3 2" xfId="46386"/>
    <cellStyle name="Normal 8 9 3 2 3 3" xfId="46385"/>
    <cellStyle name="Normal 8 9 3 2 4" xfId="23137"/>
    <cellStyle name="Normal 8 9 3 2 4 2" xfId="46388"/>
    <cellStyle name="Normal 8 9 3 2 4 3" xfId="46387"/>
    <cellStyle name="Normal 8 9 3 2 5" xfId="23138"/>
    <cellStyle name="Normal 8 9 3 2 5 2" xfId="46389"/>
    <cellStyle name="Normal 8 9 3 2 6" xfId="46382"/>
    <cellStyle name="Normal 8 9 3 2_Sheet3" xfId="23139"/>
    <cellStyle name="Normal 8 9 3 3" xfId="23140"/>
    <cellStyle name="Normal 8 9 3 3 2" xfId="23141"/>
    <cellStyle name="Normal 8 9 3 3 2 2" xfId="46391"/>
    <cellStyle name="Normal 8 9 3 3 3" xfId="46390"/>
    <cellStyle name="Normal 8 9 3 3_Sheet3" xfId="23142"/>
    <cellStyle name="Normal 8 9 3 4" xfId="23143"/>
    <cellStyle name="Normal 8 9 3 4 2" xfId="46393"/>
    <cellStyle name="Normal 8 9 3 4 3" xfId="46392"/>
    <cellStyle name="Normal 8 9 3 5" xfId="23144"/>
    <cellStyle name="Normal 8 9 3 5 2" xfId="46395"/>
    <cellStyle name="Normal 8 9 3 5 3" xfId="46394"/>
    <cellStyle name="Normal 8 9 3 6" xfId="23145"/>
    <cellStyle name="Normal 8 9 3 6 2" xfId="46396"/>
    <cellStyle name="Normal 8 9 3 7" xfId="46381"/>
    <cellStyle name="Normal 8 9 3_Sheet3" xfId="23146"/>
    <cellStyle name="Normal 8 9 4" xfId="23147"/>
    <cellStyle name="Normal 8 9 4 2" xfId="23148"/>
    <cellStyle name="Normal 8 9 4 2 2" xfId="23149"/>
    <cellStyle name="Normal 8 9 4 2 2 2" xfId="23150"/>
    <cellStyle name="Normal 8 9 4 2 2 2 2" xfId="46400"/>
    <cellStyle name="Normal 8 9 4 2 2 3" xfId="46399"/>
    <cellStyle name="Normal 8 9 4 2 2_Sheet3" xfId="23151"/>
    <cellStyle name="Normal 8 9 4 2 3" xfId="23152"/>
    <cellStyle name="Normal 8 9 4 2 3 2" xfId="46402"/>
    <cellStyle name="Normal 8 9 4 2 3 3" xfId="46401"/>
    <cellStyle name="Normal 8 9 4 2 4" xfId="23153"/>
    <cellStyle name="Normal 8 9 4 2 4 2" xfId="46404"/>
    <cellStyle name="Normal 8 9 4 2 4 3" xfId="46403"/>
    <cellStyle name="Normal 8 9 4 2 5" xfId="23154"/>
    <cellStyle name="Normal 8 9 4 2 5 2" xfId="46405"/>
    <cellStyle name="Normal 8 9 4 2 6" xfId="46398"/>
    <cellStyle name="Normal 8 9 4 2_Sheet3" xfId="23155"/>
    <cellStyle name="Normal 8 9 4 3" xfId="23156"/>
    <cellStyle name="Normal 8 9 4 3 2" xfId="23157"/>
    <cellStyle name="Normal 8 9 4 3 2 2" xfId="46407"/>
    <cellStyle name="Normal 8 9 4 3 3" xfId="46406"/>
    <cellStyle name="Normal 8 9 4 3_Sheet3" xfId="23158"/>
    <cellStyle name="Normal 8 9 4 4" xfId="23159"/>
    <cellStyle name="Normal 8 9 4 4 2" xfId="46409"/>
    <cellStyle name="Normal 8 9 4 4 3" xfId="46408"/>
    <cellStyle name="Normal 8 9 4 5" xfId="23160"/>
    <cellStyle name="Normal 8 9 4 5 2" xfId="46411"/>
    <cellStyle name="Normal 8 9 4 5 3" xfId="46410"/>
    <cellStyle name="Normal 8 9 4 6" xfId="23161"/>
    <cellStyle name="Normal 8 9 4 6 2" xfId="46412"/>
    <cellStyle name="Normal 8 9 4 7" xfId="46397"/>
    <cellStyle name="Normal 8 9 4_Sheet3" xfId="23162"/>
    <cellStyle name="Normal 8 9 5" xfId="23163"/>
    <cellStyle name="Normal 8 9 5 2" xfId="23164"/>
    <cellStyle name="Normal 8 9 5 2 2" xfId="23165"/>
    <cellStyle name="Normal 8 9 5 2 2 2" xfId="46415"/>
    <cellStyle name="Normal 8 9 5 2 3" xfId="46414"/>
    <cellStyle name="Normal 8 9 5 2_Sheet3" xfId="23166"/>
    <cellStyle name="Normal 8 9 5 3" xfId="23167"/>
    <cellStyle name="Normal 8 9 5 3 2" xfId="46417"/>
    <cellStyle name="Normal 8 9 5 3 3" xfId="46416"/>
    <cellStyle name="Normal 8 9 5 4" xfId="23168"/>
    <cellStyle name="Normal 8 9 5 4 2" xfId="46419"/>
    <cellStyle name="Normal 8 9 5 4 3" xfId="46418"/>
    <cellStyle name="Normal 8 9 5 5" xfId="23169"/>
    <cellStyle name="Normal 8 9 5 5 2" xfId="46420"/>
    <cellStyle name="Normal 8 9 5 6" xfId="46413"/>
    <cellStyle name="Normal 8 9 5_Sheet3" xfId="23170"/>
    <cellStyle name="Normal 8 9 6" xfId="23171"/>
    <cellStyle name="Normal 8 9 6 2" xfId="23172"/>
    <cellStyle name="Normal 8 9 6 2 2" xfId="46422"/>
    <cellStyle name="Normal 8 9 6 3" xfId="46421"/>
    <cellStyle name="Normal 8 9 6_Sheet3" xfId="23173"/>
    <cellStyle name="Normal 8 9 7" xfId="23174"/>
    <cellStyle name="Normal 8 9 7 2" xfId="46424"/>
    <cellStyle name="Normal 8 9 7 3" xfId="46423"/>
    <cellStyle name="Normal 8 9 8" xfId="23175"/>
    <cellStyle name="Normal 8 9 8 2" xfId="46426"/>
    <cellStyle name="Normal 8 9 8 3" xfId="46425"/>
    <cellStyle name="Normal 8 9 9" xfId="23176"/>
    <cellStyle name="Normal 8 9 9 2" xfId="46427"/>
    <cellStyle name="Normal 8 9_Sheet3" xfId="23177"/>
    <cellStyle name="Normal 8_Sheet3" xfId="23178"/>
    <cellStyle name="Normal 9" xfId="23179"/>
    <cellStyle name="Normal 9 10" xfId="46428"/>
    <cellStyle name="Normal 9 2" xfId="23180"/>
    <cellStyle name="Normal 9 2 2" xfId="23181"/>
    <cellStyle name="Normal 9 2 2 2" xfId="23182"/>
    <cellStyle name="Normal 9 2 2 2 2" xfId="23183"/>
    <cellStyle name="Normal 9 2 2 2 2 2" xfId="46432"/>
    <cellStyle name="Normal 9 2 2 2 3" xfId="46431"/>
    <cellStyle name="Normal 9 2 2 2_Sheet3" xfId="23184"/>
    <cellStyle name="Normal 9 2 2 3" xfId="23185"/>
    <cellStyle name="Normal 9 2 2 3 2" xfId="46434"/>
    <cellStyle name="Normal 9 2 2 3 3" xfId="46433"/>
    <cellStyle name="Normal 9 2 2 4" xfId="23186"/>
    <cellStyle name="Normal 9 2 2 4 2" xfId="46436"/>
    <cellStyle name="Normal 9 2 2 4 3" xfId="46435"/>
    <cellStyle name="Normal 9 2 2 5" xfId="23187"/>
    <cellStyle name="Normal 9 2 2 5 2" xfId="46437"/>
    <cellStyle name="Normal 9 2 2 6" xfId="46430"/>
    <cellStyle name="Normal 9 2 2_Sheet3" xfId="23188"/>
    <cellStyle name="Normal 9 2 3" xfId="23189"/>
    <cellStyle name="Normal 9 2 3 2" xfId="23190"/>
    <cellStyle name="Normal 9 2 3 2 2" xfId="46439"/>
    <cellStyle name="Normal 9 2 3 3" xfId="46438"/>
    <cellStyle name="Normal 9 2 3_Sheet3" xfId="23191"/>
    <cellStyle name="Normal 9 2 4" xfId="23192"/>
    <cellStyle name="Normal 9 2 4 2" xfId="46441"/>
    <cellStyle name="Normal 9 2 4 3" xfId="46440"/>
    <cellStyle name="Normal 9 2 5" xfId="23193"/>
    <cellStyle name="Normal 9 2 5 2" xfId="46443"/>
    <cellStyle name="Normal 9 2 5 3" xfId="46442"/>
    <cellStyle name="Normal 9 2 6" xfId="23194"/>
    <cellStyle name="Normal 9 2 6 2" xfId="46444"/>
    <cellStyle name="Normal 9 2 7" xfId="46429"/>
    <cellStyle name="Normal 9 2_Sheet3" xfId="23195"/>
    <cellStyle name="Normal 9 3" xfId="23196"/>
    <cellStyle name="Normal 9 3 2" xfId="23197"/>
    <cellStyle name="Normal 9 3 2 2" xfId="23198"/>
    <cellStyle name="Normal 9 3 2 2 2" xfId="23199"/>
    <cellStyle name="Normal 9 3 2 2 2 2" xfId="46448"/>
    <cellStyle name="Normal 9 3 2 2 3" xfId="46447"/>
    <cellStyle name="Normal 9 3 2 2_Sheet3" xfId="23200"/>
    <cellStyle name="Normal 9 3 2 3" xfId="23201"/>
    <cellStyle name="Normal 9 3 2 3 2" xfId="46450"/>
    <cellStyle name="Normal 9 3 2 3 3" xfId="46449"/>
    <cellStyle name="Normal 9 3 2 4" xfId="23202"/>
    <cellStyle name="Normal 9 3 2 4 2" xfId="46452"/>
    <cellStyle name="Normal 9 3 2 4 3" xfId="46451"/>
    <cellStyle name="Normal 9 3 2 5" xfId="23203"/>
    <cellStyle name="Normal 9 3 2 5 2" xfId="46453"/>
    <cellStyle name="Normal 9 3 2 6" xfId="46446"/>
    <cellStyle name="Normal 9 3 2_Sheet3" xfId="23204"/>
    <cellStyle name="Normal 9 3 3" xfId="23205"/>
    <cellStyle name="Normal 9 3 3 2" xfId="23206"/>
    <cellStyle name="Normal 9 3 3 2 2" xfId="46455"/>
    <cellStyle name="Normal 9 3 3 3" xfId="46454"/>
    <cellStyle name="Normal 9 3 3_Sheet3" xfId="23207"/>
    <cellStyle name="Normal 9 3 4" xfId="23208"/>
    <cellStyle name="Normal 9 3 4 2" xfId="46457"/>
    <cellStyle name="Normal 9 3 4 3" xfId="46456"/>
    <cellStyle name="Normal 9 3 5" xfId="23209"/>
    <cellStyle name="Normal 9 3 5 2" xfId="46459"/>
    <cellStyle name="Normal 9 3 5 3" xfId="46458"/>
    <cellStyle name="Normal 9 3 6" xfId="23210"/>
    <cellStyle name="Normal 9 3 6 2" xfId="46460"/>
    <cellStyle name="Normal 9 3 7" xfId="46445"/>
    <cellStyle name="Normal 9 3_Sheet3" xfId="23211"/>
    <cellStyle name="Normal 9 4" xfId="23212"/>
    <cellStyle name="Normal 9 4 2" xfId="23213"/>
    <cellStyle name="Normal 9 4 2 2" xfId="23214"/>
    <cellStyle name="Normal 9 4 2 2 2" xfId="23215"/>
    <cellStyle name="Normal 9 4 2 2 2 2" xfId="46464"/>
    <cellStyle name="Normal 9 4 2 2 3" xfId="46463"/>
    <cellStyle name="Normal 9 4 2 2_Sheet3" xfId="23216"/>
    <cellStyle name="Normal 9 4 2 3" xfId="23217"/>
    <cellStyle name="Normal 9 4 2 3 2" xfId="46466"/>
    <cellStyle name="Normal 9 4 2 3 3" xfId="46465"/>
    <cellStyle name="Normal 9 4 2 4" xfId="23218"/>
    <cellStyle name="Normal 9 4 2 4 2" xfId="46468"/>
    <cellStyle name="Normal 9 4 2 4 3" xfId="46467"/>
    <cellStyle name="Normal 9 4 2 5" xfId="23219"/>
    <cellStyle name="Normal 9 4 2 5 2" xfId="46469"/>
    <cellStyle name="Normal 9 4 2 6" xfId="46462"/>
    <cellStyle name="Normal 9 4 2_Sheet3" xfId="23220"/>
    <cellStyle name="Normal 9 4 3" xfId="23221"/>
    <cellStyle name="Normal 9 4 3 2" xfId="23222"/>
    <cellStyle name="Normal 9 4 3 2 2" xfId="46471"/>
    <cellStyle name="Normal 9 4 3 3" xfId="46470"/>
    <cellStyle name="Normal 9 4 3_Sheet3" xfId="23223"/>
    <cellStyle name="Normal 9 4 4" xfId="23224"/>
    <cellStyle name="Normal 9 4 4 2" xfId="46473"/>
    <cellStyle name="Normal 9 4 4 3" xfId="46472"/>
    <cellStyle name="Normal 9 4 5" xfId="23225"/>
    <cellStyle name="Normal 9 4 5 2" xfId="46475"/>
    <cellStyle name="Normal 9 4 5 3" xfId="46474"/>
    <cellStyle name="Normal 9 4 6" xfId="23226"/>
    <cellStyle name="Normal 9 4 6 2" xfId="46476"/>
    <cellStyle name="Normal 9 4 7" xfId="46461"/>
    <cellStyle name="Normal 9 4_Sheet3" xfId="23227"/>
    <cellStyle name="Normal 9 5" xfId="23228"/>
    <cellStyle name="Normal 9 5 2" xfId="23229"/>
    <cellStyle name="Normal 9 5 2 2" xfId="23230"/>
    <cellStyle name="Normal 9 5 2 2 2" xfId="46479"/>
    <cellStyle name="Normal 9 5 2 3" xfId="46478"/>
    <cellStyle name="Normal 9 5 2_Sheet3" xfId="23231"/>
    <cellStyle name="Normal 9 5 3" xfId="23232"/>
    <cellStyle name="Normal 9 5 3 2" xfId="46481"/>
    <cellStyle name="Normal 9 5 3 3" xfId="46480"/>
    <cellStyle name="Normal 9 5 4" xfId="23233"/>
    <cellStyle name="Normal 9 5 4 2" xfId="46483"/>
    <cellStyle name="Normal 9 5 4 3" xfId="46482"/>
    <cellStyle name="Normal 9 5 5" xfId="23234"/>
    <cellStyle name="Normal 9 5 5 2" xfId="46484"/>
    <cellStyle name="Normal 9 5 6" xfId="46477"/>
    <cellStyle name="Normal 9 5_Sheet3" xfId="23235"/>
    <cellStyle name="Normal 9 6" xfId="23236"/>
    <cellStyle name="Normal 9 6 2" xfId="23237"/>
    <cellStyle name="Normal 9 6 2 2" xfId="46486"/>
    <cellStyle name="Normal 9 6 3" xfId="46485"/>
    <cellStyle name="Normal 9 6_Sheet3" xfId="23238"/>
    <cellStyle name="Normal 9 7" xfId="23239"/>
    <cellStyle name="Normal 9 7 2" xfId="46488"/>
    <cellStyle name="Normal 9 7 3" xfId="46487"/>
    <cellStyle name="Normal 9 8" xfId="23240"/>
    <cellStyle name="Normal 9 8 2" xfId="46490"/>
    <cellStyle name="Normal 9 8 3" xfId="46489"/>
    <cellStyle name="Normal 9 9" xfId="23241"/>
    <cellStyle name="Normal 9 9 2" xfId="46491"/>
    <cellStyle name="Normal 9_Sheet3" xfId="23242"/>
    <cellStyle name="Standard 2" xfId="23243"/>
    <cellStyle name="Standard 3" xfId="46492"/>
    <cellStyle name="Standard_100826_ZEXPSCEN_Phrasen" xfId="46493"/>
    <cellStyle name="Style 1" xfId="23244"/>
    <cellStyle name="Style 1 2" xfId="46494"/>
  </cellStyles>
  <dxfs count="1">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47FF9A"/>
      <color rgb="FF85FFBC"/>
      <color rgb="FFB9FFD9"/>
      <color rgb="FF69FFAD"/>
      <color rgb="FF5BFFA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abSelected="1" topLeftCell="A4" zoomScaleNormal="100" workbookViewId="0">
      <selection activeCell="J6" sqref="J6"/>
    </sheetView>
  </sheetViews>
  <sheetFormatPr defaultRowHeight="14.25" x14ac:dyDescent="0.2"/>
  <cols>
    <col min="1" max="1" width="18.75" bestFit="1" customWidth="1"/>
    <col min="2" max="2" width="24.125" customWidth="1"/>
    <col min="3" max="3" width="19.25" customWidth="1"/>
    <col min="4" max="4" width="10.625" customWidth="1"/>
    <col min="5" max="5" width="10.25" bestFit="1" customWidth="1"/>
    <col min="6" max="6" width="11.375" customWidth="1"/>
    <col min="7" max="7" width="10.625" customWidth="1"/>
  </cols>
  <sheetData>
    <row r="1" spans="1:10" ht="39" customHeight="1" x14ac:dyDescent="0.45">
      <c r="A1" s="175" t="s">
        <v>310</v>
      </c>
    </row>
    <row r="2" spans="1:10" ht="14.25" customHeight="1" x14ac:dyDescent="0.45">
      <c r="A2" s="175"/>
    </row>
    <row r="3" spans="1:10" ht="25.5" x14ac:dyDescent="0.35">
      <c r="A3" s="171" t="s">
        <v>239</v>
      </c>
    </row>
    <row r="4" spans="1:10" s="170" customFormat="1" ht="87.75" customHeight="1" x14ac:dyDescent="0.2">
      <c r="A4" s="180" t="s">
        <v>311</v>
      </c>
      <c r="B4" s="180"/>
      <c r="C4" s="180"/>
      <c r="D4" s="180"/>
      <c r="E4" s="180"/>
      <c r="F4" s="180"/>
      <c r="G4" s="180"/>
      <c r="H4" s="180"/>
      <c r="I4" s="180"/>
      <c r="J4" s="180"/>
    </row>
    <row r="6" spans="1:10" x14ac:dyDescent="0.2">
      <c r="A6" s="164" t="s">
        <v>237</v>
      </c>
      <c r="B6" s="165"/>
      <c r="C6" s="160"/>
    </row>
    <row r="7" spans="1:10" x14ac:dyDescent="0.2">
      <c r="A7" s="164" t="s">
        <v>238</v>
      </c>
      <c r="B7" s="165"/>
      <c r="C7" s="160"/>
    </row>
    <row r="8" spans="1:10" x14ac:dyDescent="0.2">
      <c r="A8" s="164" t="s">
        <v>312</v>
      </c>
      <c r="B8" s="165"/>
      <c r="C8" s="160"/>
    </row>
    <row r="9" spans="1:10" x14ac:dyDescent="0.2">
      <c r="A9" s="164" t="s">
        <v>309</v>
      </c>
      <c r="B9" s="165"/>
      <c r="C9" s="160"/>
    </row>
    <row r="10" spans="1:10" x14ac:dyDescent="0.2">
      <c r="A10" s="164" t="s">
        <v>308</v>
      </c>
      <c r="B10" s="165"/>
      <c r="C10" s="164" t="str">
        <f>IF(B10="Yes","Cut off Concentration:","")</f>
        <v/>
      </c>
      <c r="D10" s="172"/>
      <c r="E10" s="172" t="str">
        <f>IF(B10="Yes","%","")</f>
        <v/>
      </c>
    </row>
    <row r="12" spans="1:10" ht="25.5" x14ac:dyDescent="0.2">
      <c r="A12" s="169" t="s">
        <v>282</v>
      </c>
      <c r="B12" s="169" t="s">
        <v>283</v>
      </c>
      <c r="C12" s="169" t="s">
        <v>285</v>
      </c>
      <c r="D12" s="162" t="s">
        <v>272</v>
      </c>
      <c r="E12" s="163" t="s">
        <v>273</v>
      </c>
    </row>
    <row r="13" spans="1:10" ht="25.5" x14ac:dyDescent="0.2">
      <c r="A13" s="177" t="s">
        <v>267</v>
      </c>
      <c r="B13" s="161" t="s">
        <v>240</v>
      </c>
      <c r="C13" s="161" t="s">
        <v>286</v>
      </c>
      <c r="D13" s="147"/>
      <c r="E13" s="147"/>
    </row>
    <row r="14" spans="1:10" ht="25.5" x14ac:dyDescent="0.2">
      <c r="A14" s="177"/>
      <c r="B14" s="161" t="s">
        <v>241</v>
      </c>
      <c r="C14" s="161" t="s">
        <v>287</v>
      </c>
      <c r="D14" s="147"/>
      <c r="E14" s="147"/>
    </row>
    <row r="15" spans="1:10" x14ac:dyDescent="0.2">
      <c r="A15" s="177"/>
      <c r="B15" s="161" t="s">
        <v>226</v>
      </c>
      <c r="C15" s="161" t="s">
        <v>314</v>
      </c>
      <c r="D15" s="147"/>
      <c r="E15" s="147"/>
    </row>
    <row r="16" spans="1:10" x14ac:dyDescent="0.2">
      <c r="A16" s="177"/>
      <c r="B16" s="161" t="s">
        <v>227</v>
      </c>
      <c r="C16" s="161" t="s">
        <v>318</v>
      </c>
      <c r="D16" s="147"/>
      <c r="E16" s="147"/>
    </row>
    <row r="17" spans="1:5" ht="25.5" x14ac:dyDescent="0.2">
      <c r="A17" s="177"/>
      <c r="B17" s="161" t="s">
        <v>228</v>
      </c>
      <c r="C17" s="161" t="s">
        <v>288</v>
      </c>
      <c r="D17" s="147"/>
      <c r="E17" s="147"/>
    </row>
    <row r="18" spans="1:5" ht="25.5" x14ac:dyDescent="0.2">
      <c r="A18" s="178" t="s">
        <v>268</v>
      </c>
      <c r="B18" s="161" t="s">
        <v>240</v>
      </c>
      <c r="C18" s="161" t="s">
        <v>286</v>
      </c>
      <c r="D18" s="167" t="str">
        <f t="shared" ref="D18:E19" si="0">IF(D13="","",D13)</f>
        <v/>
      </c>
      <c r="E18" s="167" t="str">
        <f t="shared" si="0"/>
        <v/>
      </c>
    </row>
    <row r="19" spans="1:5" ht="25.5" x14ac:dyDescent="0.2">
      <c r="A19" s="178"/>
      <c r="B19" s="161" t="s">
        <v>241</v>
      </c>
      <c r="C19" s="161" t="s">
        <v>287</v>
      </c>
      <c r="D19" s="167" t="str">
        <f t="shared" si="0"/>
        <v/>
      </c>
      <c r="E19" s="167" t="str">
        <f t="shared" si="0"/>
        <v/>
      </c>
    </row>
    <row r="20" spans="1:5" ht="25.5" x14ac:dyDescent="0.2">
      <c r="A20" s="178"/>
      <c r="B20" s="161" t="s">
        <v>269</v>
      </c>
      <c r="C20" s="161" t="s">
        <v>315</v>
      </c>
      <c r="D20" s="176"/>
      <c r="E20" s="176"/>
    </row>
    <row r="21" spans="1:5" x14ac:dyDescent="0.2">
      <c r="A21" s="178"/>
      <c r="B21" s="161" t="s">
        <v>270</v>
      </c>
      <c r="C21" s="161" t="s">
        <v>317</v>
      </c>
      <c r="D21" s="176"/>
      <c r="E21" s="176"/>
    </row>
    <row r="22" spans="1:5" ht="25.5" x14ac:dyDescent="0.2">
      <c r="A22" s="178"/>
      <c r="B22" s="161" t="s">
        <v>225</v>
      </c>
      <c r="C22" s="161" t="s">
        <v>289</v>
      </c>
      <c r="D22" s="147"/>
      <c r="E22" s="147"/>
    </row>
    <row r="23" spans="1:5" x14ac:dyDescent="0.2">
      <c r="A23" s="178"/>
      <c r="B23" s="161" t="s">
        <v>229</v>
      </c>
      <c r="C23" s="161" t="s">
        <v>290</v>
      </c>
      <c r="D23" s="147"/>
      <c r="E23" s="147"/>
    </row>
    <row r="24" spans="1:5" ht="25.5" x14ac:dyDescent="0.2">
      <c r="A24" s="178"/>
      <c r="B24" s="161" t="s">
        <v>228</v>
      </c>
      <c r="C24" s="161" t="s">
        <v>288</v>
      </c>
      <c r="D24" s="167" t="str">
        <f>IF(D17="","",D17)</f>
        <v/>
      </c>
      <c r="E24" s="167" t="str">
        <f>IF(E17="","",E17)</f>
        <v/>
      </c>
    </row>
    <row r="25" spans="1:5" ht="38.25" x14ac:dyDescent="0.2">
      <c r="A25" s="179" t="s">
        <v>271</v>
      </c>
      <c r="B25" s="161" t="s">
        <v>242</v>
      </c>
      <c r="C25" s="161" t="s">
        <v>291</v>
      </c>
      <c r="D25" s="147"/>
      <c r="E25" s="147"/>
    </row>
    <row r="26" spans="1:5" ht="38.25" x14ac:dyDescent="0.2">
      <c r="A26" s="179"/>
      <c r="B26" s="161" t="s">
        <v>243</v>
      </c>
      <c r="C26" s="161" t="s">
        <v>292</v>
      </c>
      <c r="D26" s="147"/>
      <c r="E26" s="147"/>
    </row>
    <row r="27" spans="1:5" ht="25.5" x14ac:dyDescent="0.2">
      <c r="A27" s="179"/>
      <c r="B27" s="161" t="s">
        <v>240</v>
      </c>
      <c r="C27" s="161" t="s">
        <v>286</v>
      </c>
      <c r="D27" s="167" t="str">
        <f>IF(D13="","",D13)</f>
        <v/>
      </c>
      <c r="E27" s="167" t="str">
        <f>IF(E13="","",E13)</f>
        <v/>
      </c>
    </row>
    <row r="28" spans="1:5" ht="25.5" x14ac:dyDescent="0.2">
      <c r="A28" s="179"/>
      <c r="B28" s="161" t="s">
        <v>241</v>
      </c>
      <c r="C28" s="161" t="s">
        <v>287</v>
      </c>
      <c r="D28" s="167" t="str">
        <f>IF(D14="","",D14)</f>
        <v/>
      </c>
      <c r="E28" s="167" t="str">
        <f>IF(E14="","",E14)</f>
        <v/>
      </c>
    </row>
    <row r="29" spans="1:5" ht="38.25" x14ac:dyDescent="0.2">
      <c r="A29" s="179"/>
      <c r="B29" s="161" t="s">
        <v>224</v>
      </c>
      <c r="C29" s="161" t="s">
        <v>293</v>
      </c>
      <c r="D29" s="147"/>
      <c r="E29" s="147"/>
    </row>
    <row r="30" spans="1:5" ht="25.5" x14ac:dyDescent="0.2">
      <c r="A30" s="179"/>
      <c r="B30" s="161" t="s">
        <v>230</v>
      </c>
      <c r="C30" s="161" t="s">
        <v>294</v>
      </c>
      <c r="D30" s="147"/>
      <c r="E30" s="147"/>
    </row>
    <row r="31" spans="1:5" x14ac:dyDescent="0.2">
      <c r="A31" s="179"/>
      <c r="B31" s="161" t="s">
        <v>231</v>
      </c>
      <c r="C31" s="161" t="s">
        <v>295</v>
      </c>
      <c r="D31" s="147"/>
      <c r="E31" s="147"/>
    </row>
    <row r="32" spans="1:5" ht="25.5" x14ac:dyDescent="0.2">
      <c r="A32" s="179"/>
      <c r="B32" s="161" t="s">
        <v>232</v>
      </c>
      <c r="C32" s="161" t="s">
        <v>296</v>
      </c>
      <c r="D32" s="147"/>
      <c r="E32" s="147"/>
    </row>
    <row r="33" spans="1:5" x14ac:dyDescent="0.2">
      <c r="A33" s="179"/>
      <c r="B33" s="161" t="s">
        <v>233</v>
      </c>
      <c r="C33" s="161" t="s">
        <v>297</v>
      </c>
      <c r="D33" s="147"/>
      <c r="E33" s="147"/>
    </row>
    <row r="34" spans="1:5" x14ac:dyDescent="0.2">
      <c r="A34" s="179"/>
      <c r="B34" s="161" t="s">
        <v>234</v>
      </c>
      <c r="C34" s="161" t="s">
        <v>298</v>
      </c>
      <c r="D34" s="147"/>
      <c r="E34" s="147"/>
    </row>
    <row r="35" spans="1:5" x14ac:dyDescent="0.2">
      <c r="A35" s="179"/>
      <c r="B35" s="161" t="s">
        <v>229</v>
      </c>
      <c r="C35" s="161" t="s">
        <v>299</v>
      </c>
      <c r="D35" s="147"/>
      <c r="E35" s="147"/>
    </row>
    <row r="36" spans="1:5" ht="25.5" x14ac:dyDescent="0.2">
      <c r="A36" s="179"/>
      <c r="B36" s="161" t="s">
        <v>228</v>
      </c>
      <c r="C36" s="161" t="s">
        <v>288</v>
      </c>
      <c r="D36" s="167" t="str">
        <f>IF(D17="","",D17)</f>
        <v/>
      </c>
      <c r="E36" s="167" t="str">
        <f>IF(E17="","",E17)</f>
        <v/>
      </c>
    </row>
    <row r="37" spans="1:5" x14ac:dyDescent="0.2">
      <c r="A37" s="160"/>
      <c r="B37" s="160"/>
      <c r="C37" s="160"/>
      <c r="D37" s="160"/>
    </row>
  </sheetData>
  <sheetProtection sheet="1" objects="1" scenarios="1"/>
  <protectedRanges>
    <protectedRange sqref="D20:E21" name="Range7"/>
    <protectedRange sqref="D29:E35" name="Range5"/>
    <protectedRange sqref="D25:E26" name="Range4"/>
    <protectedRange sqref="D22:E23" name="Range3"/>
    <protectedRange sqref="D13:E17" name="Range2"/>
    <protectedRange sqref="B6:B10" name="Range1"/>
    <protectedRange sqref="D10" name="Range6"/>
  </protectedRanges>
  <mergeCells count="4">
    <mergeCell ref="A13:A17"/>
    <mergeCell ref="A18:A24"/>
    <mergeCell ref="A25:A36"/>
    <mergeCell ref="A4:J4"/>
  </mergeCells>
  <conditionalFormatting sqref="D10">
    <cfRule type="expression" dxfId="0" priority="1">
      <formula>$B$10="Yes"</formula>
    </cfRule>
  </conditionalFormatting>
  <dataValidations xWindow="319" yWindow="441" count="4">
    <dataValidation type="list" allowBlank="1" showInputMessage="1" showErrorMessage="1" sqref="B7">
      <formula1>"Solid,Liquid"</formula1>
    </dataValidation>
    <dataValidation type="list" allowBlank="1" showInputMessage="1" showErrorMessage="1" prompt="Up to 200 guarantees use in: PVC_x000a_Up to 300 guarantees use in: PE, PP, PS, PET_x000a_Over 300 is mainly for High Performance Polymers: PEN, PA6.6, PPS, PES, PSU, PPSU, PEEK" sqref="B8">
      <formula1>"&lt;200°C,&lt;300°C,&gt;300°C"</formula1>
    </dataValidation>
    <dataValidation type="list" allowBlank="1" showErrorMessage="1" sqref="B9:B10">
      <formula1>"No,Yes"</formula1>
    </dataValidation>
    <dataValidation allowBlank="1" showInputMessage="1" showErrorMessage="1" prompt="If  classified for Skin corrosion/irritation please input the relevant cut off concentration." sqref="D1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19" yWindow="441" count="5">
        <x14:dataValidation type="list" allowBlank="1" showInputMessage="1" showErrorMessage="1">
          <x14:formula1>
            <xm:f>'Background Data'!$A$3:$A$20</xm:f>
          </x14:formula1>
          <xm:sqref>B6</xm:sqref>
        </x14:dataValidation>
        <x14:dataValidation type="list" allowBlank="1" showInputMessage="1" showErrorMessage="1">
          <x14:formula1>
            <xm:f>'Background Data'!$A$23:$A$26</xm:f>
          </x14:formula1>
          <xm:sqref>D13:D17 D25:D26 D22:D23 D29:D35</xm:sqref>
        </x14:dataValidation>
        <x14:dataValidation type="list" allowBlank="1" showInputMessage="1" showErrorMessage="1">
          <x14:formula1>
            <xm:f>'Background Data'!$A$29:$A$32</xm:f>
          </x14:formula1>
          <xm:sqref>E13:E17 E22:E23 E25:E26 E29:E35</xm:sqref>
        </x14:dataValidation>
        <x14:dataValidation type="list" allowBlank="1" showInputMessage="1" showErrorMessage="1" prompt="Automatically filled based on input in cells above with identical SWED Code.">
          <x14:formula1>
            <xm:f>'Background Data'!$A$23:$A$26</xm:f>
          </x14:formula1>
          <xm:sqref>D36:E36 D27:E28 D24:E24 D18:E19</xm:sqref>
        </x14:dataValidation>
        <x14:dataValidation type="list" allowBlank="1" showErrorMessage="1" prompt="Automatically filled based on input in cells above with identical SWED Code.">
          <x14:formula1>
            <xm:f>'Background Data'!$A$23:$A$26</xm:f>
          </x14:formula1>
          <xm:sqref>D20:E21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4"/>
  <sheetViews>
    <sheetView zoomScale="80" zoomScaleNormal="80" workbookViewId="0">
      <pane xSplit="3" ySplit="2" topLeftCell="D3" activePane="bottomRight" state="frozen"/>
      <selection pane="topRight" activeCell="D1" sqref="D1"/>
      <selection pane="bottomLeft" activeCell="A5" sqref="A5"/>
      <selection pane="bottomRight" activeCell="E10" sqref="E10"/>
    </sheetView>
  </sheetViews>
  <sheetFormatPr defaultColWidth="9" defaultRowHeight="25.5" x14ac:dyDescent="0.35"/>
  <cols>
    <col min="1" max="1" width="10" style="31" customWidth="1"/>
    <col min="2" max="2" width="4" style="32" hidden="1" customWidth="1"/>
    <col min="3" max="3" width="36" style="32" customWidth="1"/>
    <col min="4" max="39" width="35.625" style="33" customWidth="1"/>
    <col min="40" max="40" width="61.625" style="34" customWidth="1"/>
    <col min="41" max="41" width="19.5" style="35" customWidth="1"/>
    <col min="42" max="42" width="27.125" style="35" customWidth="1"/>
    <col min="43" max="16384" width="9" style="35"/>
  </cols>
  <sheetData>
    <row r="1" spans="1:41" ht="36" customHeight="1" x14ac:dyDescent="0.2">
      <c r="A1" s="145" t="s">
        <v>205</v>
      </c>
      <c r="B1" s="51" t="s">
        <v>0</v>
      </c>
      <c r="C1" s="57" t="s">
        <v>1</v>
      </c>
      <c r="D1" s="181" t="str">
        <f>D10&amp;": "&amp;D9</f>
        <v>EuPC_WCoUT_1: Handling of Small Containers Containing Additive</v>
      </c>
      <c r="E1" s="182"/>
      <c r="F1" s="181" t="str">
        <f>F10&amp;": "&amp;F9</f>
        <v>EuPC_WCoUT_2: Handling Large Containers Containing Additive</v>
      </c>
      <c r="G1" s="182"/>
      <c r="H1" s="181" t="str">
        <f>H10&amp;": "&amp;H9</f>
        <v>EuPC_WCoUT_3: Handling of Small Containers Containing Masterbatches and/or Compounds</v>
      </c>
      <c r="I1" s="182"/>
      <c r="J1" s="181" t="str">
        <f>J10&amp;": "&amp;J9</f>
        <v>EuPC_WCoUT_4: Handling Large Containers Containing Masterbatches and/or Compounds</v>
      </c>
      <c r="K1" s="182"/>
      <c r="L1" s="181" t="str">
        <f>L10&amp;": "&amp;L9</f>
        <v>EuPC_WCoUT_5a: Continuous Mixing Process</v>
      </c>
      <c r="M1" s="182"/>
      <c r="N1" s="181" t="str">
        <f>N10&amp;": "&amp;N9</f>
        <v>EuPC_WCoUT_a6: Batch Mixing Process</v>
      </c>
      <c r="O1" s="182"/>
      <c r="P1" s="181" t="str">
        <f>P10&amp;": "&amp;P9</f>
        <v>EuPC_WCoUT_5b: Continuous Compounding Process</v>
      </c>
      <c r="Q1" s="182"/>
      <c r="R1" s="181" t="str">
        <f>R10&amp;": "&amp;R9</f>
        <v>EuPC_WCoUT_6b: Batch Compounding Process</v>
      </c>
      <c r="S1" s="182"/>
      <c r="T1" s="181" t="str">
        <f>T10&amp;": "&amp;T9</f>
        <v>EuPC_WCoUT_7: Laboratory/Quality Control Operations</v>
      </c>
      <c r="U1" s="182"/>
      <c r="V1" s="181" t="str">
        <f>V10&amp;": "&amp;V9</f>
        <v>EuPC_WCoUT_8: Extrusion, Pelletisation, and/or Granulation</v>
      </c>
      <c r="W1" s="182"/>
      <c r="X1" s="181" t="str">
        <f>X10&amp;": "&amp;X9</f>
        <v>EuPC_WCoUT_9: Use in a Closed and/or Semi-Open Converting Process (e.g. Extrusion, Injection)</v>
      </c>
      <c r="Y1" s="182"/>
      <c r="Z1" s="181" t="str">
        <f>Z10&amp;": "&amp;Z9</f>
        <v>EuPC_WCoUT_10: Use in an Open Converting Process (e.g. Calendering)</v>
      </c>
      <c r="AA1" s="182"/>
      <c r="AB1" s="181" t="str">
        <f>AB10&amp;": "&amp;AB9</f>
        <v>EuPC_WCoUT_11: Use in a Spraying Application</v>
      </c>
      <c r="AC1" s="182"/>
      <c r="AD1" s="181" t="str">
        <f>AD10&amp;": "&amp;AD9</f>
        <v>EuPC_WCoUT_12: Use in Roll and/or Spread Coating</v>
      </c>
      <c r="AE1" s="182"/>
      <c r="AF1" s="181" t="str">
        <f>AF10&amp;": "&amp;AF9</f>
        <v>EuPC_WCoUT_13: Use in a Foaming Production</v>
      </c>
      <c r="AG1" s="182"/>
      <c r="AH1" s="181" t="str">
        <f>AH10&amp;": "&amp;AH9</f>
        <v>EuPC_WCoUT_14: Use in Dip Coating</v>
      </c>
      <c r="AI1" s="182"/>
      <c r="AJ1" s="181" t="str">
        <f>AJ10&amp;": "&amp;AJ9</f>
        <v>EuPC_WCoUT_15: Scrap Recycling</v>
      </c>
      <c r="AK1" s="182"/>
      <c r="AL1" s="181" t="str">
        <f>AL10&amp;": "&amp;AL9</f>
        <v>EuPC_WCoUT_16: Scrap Recycling</v>
      </c>
      <c r="AM1" s="182"/>
    </row>
    <row r="2" spans="1:41" ht="36.75" thickBot="1" x14ac:dyDescent="0.25">
      <c r="A2" s="64"/>
      <c r="B2" s="52"/>
      <c r="C2" s="58"/>
      <c r="D2" s="59" t="s">
        <v>63</v>
      </c>
      <c r="E2" s="106" t="s">
        <v>64</v>
      </c>
      <c r="F2" s="59" t="s">
        <v>63</v>
      </c>
      <c r="G2" s="106" t="s">
        <v>64</v>
      </c>
      <c r="H2" s="59" t="s">
        <v>63</v>
      </c>
      <c r="I2" s="106" t="s">
        <v>64</v>
      </c>
      <c r="J2" s="59" t="s">
        <v>63</v>
      </c>
      <c r="K2" s="106" t="s">
        <v>64</v>
      </c>
      <c r="L2" s="59" t="s">
        <v>63</v>
      </c>
      <c r="M2" s="106" t="s">
        <v>64</v>
      </c>
      <c r="N2" s="59" t="s">
        <v>63</v>
      </c>
      <c r="O2" s="106" t="s">
        <v>64</v>
      </c>
      <c r="P2" s="59" t="s">
        <v>63</v>
      </c>
      <c r="Q2" s="106" t="s">
        <v>64</v>
      </c>
      <c r="R2" s="59" t="s">
        <v>63</v>
      </c>
      <c r="S2" s="106" t="s">
        <v>64</v>
      </c>
      <c r="T2" s="59" t="s">
        <v>63</v>
      </c>
      <c r="U2" s="106" t="s">
        <v>64</v>
      </c>
      <c r="V2" s="59" t="s">
        <v>63</v>
      </c>
      <c r="W2" s="106" t="s">
        <v>64</v>
      </c>
      <c r="X2" s="59" t="s">
        <v>63</v>
      </c>
      <c r="Y2" s="106" t="s">
        <v>64</v>
      </c>
      <c r="Z2" s="59" t="s">
        <v>63</v>
      </c>
      <c r="AA2" s="106" t="s">
        <v>64</v>
      </c>
      <c r="AB2" s="59" t="s">
        <v>63</v>
      </c>
      <c r="AC2" s="106" t="s">
        <v>64</v>
      </c>
      <c r="AD2" s="59" t="s">
        <v>63</v>
      </c>
      <c r="AE2" s="106" t="s">
        <v>64</v>
      </c>
      <c r="AF2" s="59" t="s">
        <v>63</v>
      </c>
      <c r="AG2" s="106" t="s">
        <v>64</v>
      </c>
      <c r="AH2" s="59" t="s">
        <v>63</v>
      </c>
      <c r="AI2" s="106" t="s">
        <v>64</v>
      </c>
      <c r="AJ2" s="59" t="s">
        <v>63</v>
      </c>
      <c r="AK2" s="106" t="s">
        <v>64</v>
      </c>
      <c r="AL2" s="59" t="s">
        <v>63</v>
      </c>
      <c r="AM2" s="106" t="s">
        <v>64</v>
      </c>
      <c r="AO2" s="44"/>
    </row>
    <row r="3" spans="1:41" ht="60.75" hidden="1" thickBot="1" x14ac:dyDescent="0.25">
      <c r="A3" s="53"/>
      <c r="B3" s="54"/>
      <c r="C3" s="65" t="s">
        <v>188</v>
      </c>
      <c r="D3" s="66"/>
      <c r="E3" s="107"/>
      <c r="F3" s="66"/>
      <c r="G3" s="107"/>
      <c r="H3" s="66"/>
      <c r="I3" s="107"/>
      <c r="J3" s="66"/>
      <c r="K3" s="107"/>
      <c r="L3" s="66"/>
      <c r="M3" s="107"/>
      <c r="N3" s="66"/>
      <c r="O3" s="107"/>
      <c r="P3" s="66"/>
      <c r="Q3" s="107"/>
      <c r="R3" s="66"/>
      <c r="S3" s="107"/>
      <c r="T3" s="66"/>
      <c r="U3" s="107"/>
      <c r="V3" s="66"/>
      <c r="W3" s="107"/>
      <c r="X3" s="66"/>
      <c r="Y3" s="107"/>
      <c r="Z3" s="66"/>
      <c r="AA3" s="107"/>
      <c r="AB3" s="66"/>
      <c r="AC3" s="107"/>
      <c r="AD3" s="66"/>
      <c r="AE3" s="107"/>
      <c r="AF3" s="66"/>
      <c r="AG3" s="107"/>
      <c r="AH3" s="66"/>
      <c r="AI3" s="107"/>
      <c r="AJ3" s="66"/>
      <c r="AK3" s="107"/>
      <c r="AL3" s="66"/>
      <c r="AM3" s="107"/>
      <c r="AO3" s="44"/>
    </row>
    <row r="4" spans="1:41" hidden="1" thickBot="1" x14ac:dyDescent="0.25">
      <c r="A4" s="53"/>
      <c r="B4" s="54"/>
      <c r="C4" s="148"/>
      <c r="D4" s="149">
        <f>Input!$B$6</f>
        <v>0</v>
      </c>
      <c r="E4" s="149"/>
      <c r="F4" s="149">
        <f>Input!$B$6</f>
        <v>0</v>
      </c>
      <c r="G4" s="149"/>
      <c r="H4" s="149">
        <f>Input!$B$6</f>
        <v>0</v>
      </c>
      <c r="I4" s="149"/>
      <c r="J4" s="149">
        <f>Input!$B$6</f>
        <v>0</v>
      </c>
      <c r="K4" s="149"/>
      <c r="L4" s="149">
        <f>Input!$B$6</f>
        <v>0</v>
      </c>
      <c r="M4" s="149"/>
      <c r="N4" s="149">
        <f>Input!$B$6</f>
        <v>0</v>
      </c>
      <c r="O4" s="149"/>
      <c r="P4" s="149">
        <f>Input!$B$6</f>
        <v>0</v>
      </c>
      <c r="Q4" s="149"/>
      <c r="R4" s="149">
        <f>Input!$B$6</f>
        <v>0</v>
      </c>
      <c r="S4" s="149"/>
      <c r="T4" s="149">
        <f>Input!$B$6</f>
        <v>0</v>
      </c>
      <c r="U4" s="149"/>
      <c r="V4" s="149">
        <f>Input!$B$6</f>
        <v>0</v>
      </c>
      <c r="W4" s="149"/>
      <c r="X4" s="149">
        <f>Input!$B$6</f>
        <v>0</v>
      </c>
      <c r="Y4" s="149"/>
      <c r="Z4" s="149">
        <f>Input!$B$6</f>
        <v>0</v>
      </c>
      <c r="AA4" s="149"/>
      <c r="AB4" s="149">
        <f>Input!$B$6</f>
        <v>0</v>
      </c>
      <c r="AC4" s="149"/>
      <c r="AD4" s="149">
        <f>Input!$B$6</f>
        <v>0</v>
      </c>
      <c r="AE4" s="149"/>
      <c r="AF4" s="149">
        <f>Input!$B$6</f>
        <v>0</v>
      </c>
      <c r="AG4" s="149"/>
      <c r="AH4" s="149">
        <f>Input!$B$6</f>
        <v>0</v>
      </c>
      <c r="AI4" s="149"/>
      <c r="AJ4" s="149">
        <f>Input!$B$6</f>
        <v>0</v>
      </c>
      <c r="AK4" s="149"/>
      <c r="AL4" s="149">
        <f>Input!$B$6</f>
        <v>0</v>
      </c>
      <c r="AM4" s="149"/>
      <c r="AO4" s="44"/>
    </row>
    <row r="5" spans="1:41" hidden="1" thickBot="1" x14ac:dyDescent="0.25">
      <c r="A5" s="53"/>
      <c r="B5" s="54"/>
      <c r="C5" s="148" t="s">
        <v>313</v>
      </c>
      <c r="D5" s="149">
        <f>Input!D13</f>
        <v>0</v>
      </c>
      <c r="E5" s="149"/>
      <c r="F5" s="149">
        <f>Input!D14</f>
        <v>0</v>
      </c>
      <c r="G5" s="149"/>
      <c r="H5" s="149">
        <f>Input!D25</f>
        <v>0</v>
      </c>
      <c r="I5" s="149"/>
      <c r="J5" s="149">
        <f>Input!D26</f>
        <v>0</v>
      </c>
      <c r="K5" s="149"/>
      <c r="L5" s="149">
        <f>Input!D15</f>
        <v>0</v>
      </c>
      <c r="M5" s="149"/>
      <c r="N5" s="149">
        <f>Input!D16</f>
        <v>0</v>
      </c>
      <c r="O5" s="149"/>
      <c r="P5" s="149">
        <f>Input!H15</f>
        <v>0</v>
      </c>
      <c r="Q5" s="149"/>
      <c r="R5" s="149">
        <f>Input!H16</f>
        <v>0</v>
      </c>
      <c r="S5" s="149"/>
      <c r="T5" s="149">
        <f>Input!D17</f>
        <v>0</v>
      </c>
      <c r="U5" s="149"/>
      <c r="V5" s="149">
        <f>Input!D22</f>
        <v>0</v>
      </c>
      <c r="W5" s="149"/>
      <c r="X5" s="149">
        <f>Input!D29</f>
        <v>0</v>
      </c>
      <c r="Y5" s="149"/>
      <c r="Z5" s="149">
        <f>Input!D30</f>
        <v>0</v>
      </c>
      <c r="AA5" s="149"/>
      <c r="AB5" s="149">
        <f>Input!D31</f>
        <v>0</v>
      </c>
      <c r="AC5" s="149"/>
      <c r="AD5" s="149">
        <f>Input!D32</f>
        <v>0</v>
      </c>
      <c r="AE5" s="149"/>
      <c r="AF5" s="149">
        <f>Input!D33</f>
        <v>0</v>
      </c>
      <c r="AG5" s="149"/>
      <c r="AH5" s="149">
        <f>Input!D34</f>
        <v>0</v>
      </c>
      <c r="AI5" s="149"/>
      <c r="AJ5" s="149">
        <f>Input!D23</f>
        <v>0</v>
      </c>
      <c r="AK5" s="149"/>
      <c r="AL5" s="149">
        <f>Input!D35</f>
        <v>0</v>
      </c>
      <c r="AM5" s="149"/>
      <c r="AO5" s="44"/>
    </row>
    <row r="6" spans="1:41" hidden="1" thickBot="1" x14ac:dyDescent="0.25">
      <c r="A6" s="53"/>
      <c r="B6" s="54"/>
      <c r="C6" s="148" t="s">
        <v>306</v>
      </c>
      <c r="D6" s="149">
        <f>Input!E13</f>
        <v>0</v>
      </c>
      <c r="E6" s="149"/>
      <c r="F6" s="149">
        <f>Input!E14</f>
        <v>0</v>
      </c>
      <c r="G6" s="149"/>
      <c r="H6" s="149">
        <f>Input!E25</f>
        <v>0</v>
      </c>
      <c r="I6" s="149"/>
      <c r="J6" s="149">
        <f>Input!E26</f>
        <v>0</v>
      </c>
      <c r="K6" s="149"/>
      <c r="L6" s="149">
        <f>Input!E15</f>
        <v>0</v>
      </c>
      <c r="M6" s="149"/>
      <c r="N6" s="149">
        <f>Input!E16</f>
        <v>0</v>
      </c>
      <c r="O6" s="149"/>
      <c r="P6" s="149">
        <f>Input!I15</f>
        <v>0</v>
      </c>
      <c r="Q6" s="149"/>
      <c r="R6" s="149">
        <f>Input!I16</f>
        <v>0</v>
      </c>
      <c r="S6" s="149"/>
      <c r="T6" s="149">
        <f>Input!E17</f>
        <v>0</v>
      </c>
      <c r="U6" s="149"/>
      <c r="V6" s="149">
        <f>Input!E22</f>
        <v>0</v>
      </c>
      <c r="W6" s="149"/>
      <c r="X6" s="149">
        <f>Input!E29</f>
        <v>0</v>
      </c>
      <c r="Y6" s="149"/>
      <c r="Z6" s="149">
        <f>Input!E30</f>
        <v>0</v>
      </c>
      <c r="AA6" s="149"/>
      <c r="AB6" s="149">
        <f>Input!E31</f>
        <v>0</v>
      </c>
      <c r="AC6" s="149"/>
      <c r="AD6" s="149">
        <f>Input!E32</f>
        <v>0</v>
      </c>
      <c r="AE6" s="149"/>
      <c r="AF6" s="149">
        <f>Input!E33</f>
        <v>0</v>
      </c>
      <c r="AG6" s="149"/>
      <c r="AH6" s="149">
        <f>Input!E34</f>
        <v>0</v>
      </c>
      <c r="AI6" s="149"/>
      <c r="AJ6" s="149">
        <f>Input!E23</f>
        <v>0</v>
      </c>
      <c r="AK6" s="149"/>
      <c r="AL6" s="149">
        <f>Input!E35</f>
        <v>0</v>
      </c>
      <c r="AM6" s="149"/>
      <c r="AO6" s="44"/>
    </row>
    <row r="7" spans="1:41" hidden="1" thickBot="1" x14ac:dyDescent="0.25">
      <c r="A7" s="53"/>
      <c r="B7" s="54"/>
      <c r="C7" s="148" t="s">
        <v>307</v>
      </c>
      <c r="D7" s="149" t="str">
        <f>IF(Input!$B$10="Yes",IF(Input!$D$10/100&lt;D18,"Yes","No"),"No")</f>
        <v>No</v>
      </c>
      <c r="E7" s="149"/>
      <c r="F7" s="149" t="str">
        <f>IF(Input!$B$10="Yes",IF(Input!$D$10/100&lt;F18,"Yes","No"),"No")</f>
        <v>No</v>
      </c>
      <c r="G7" s="149"/>
      <c r="H7" s="149" t="str">
        <f>IF(Input!$B$10="Yes",IF(Input!$D$10/100&lt;H18,"Yes","No"),"No")</f>
        <v>No</v>
      </c>
      <c r="I7" s="149"/>
      <c r="J7" s="149" t="str">
        <f>IF(Input!$B$10="Yes",IF(Input!$D$10/100&lt;J18,"Yes","No"),"No")</f>
        <v>No</v>
      </c>
      <c r="K7" s="149"/>
      <c r="L7" s="149" t="str">
        <f>IF(Input!$B$10="Yes",IF(Input!$D$10/100&lt;L18,"Yes","No"),"No")</f>
        <v>No</v>
      </c>
      <c r="M7" s="149"/>
      <c r="N7" s="149" t="str">
        <f>IF(Input!$B$10="Yes",IF(Input!$D$10/100&lt;N18,"Yes","No"),"No")</f>
        <v>No</v>
      </c>
      <c r="O7" s="149"/>
      <c r="P7" s="149" t="str">
        <f>IF(Input!$B$10="Yes",IF(Input!$D$10/100&lt;P18,"Yes","No"),"No")</f>
        <v>No</v>
      </c>
      <c r="Q7" s="149"/>
      <c r="R7" s="149" t="str">
        <f>IF(Input!$B$10="Yes",IF(Input!$D$10/100&lt;R18,"Yes","No"),"No")</f>
        <v>No</v>
      </c>
      <c r="S7" s="149"/>
      <c r="T7" s="149" t="str">
        <f>IF(Input!$B$10="Yes",IF(Input!$D$10/100&lt;T18,"Yes","No"),"No")</f>
        <v>No</v>
      </c>
      <c r="U7" s="149"/>
      <c r="V7" s="149" t="str">
        <f>IF(Input!$B$10="Yes",IF(Input!$D$10/100&lt;V18,"Yes","No"),"No")</f>
        <v>No</v>
      </c>
      <c r="W7" s="149"/>
      <c r="X7" s="149" t="str">
        <f>IF(Input!$B$10="Yes",IF(Input!$D$10/100&lt;X18,"Yes","No"),"No")</f>
        <v>No</v>
      </c>
      <c r="Y7" s="149"/>
      <c r="Z7" s="149" t="str">
        <f>IF(Input!$B$10="Yes",IF(Input!$D$10/100&lt;Z18,"Yes","No"),"No")</f>
        <v>No</v>
      </c>
      <c r="AA7" s="149"/>
      <c r="AB7" s="149" t="str">
        <f>IF(Input!$B$10="Yes",IF(Input!$D$10/100&lt;AB18,"Yes","No"),"No")</f>
        <v>No</v>
      </c>
      <c r="AC7" s="149"/>
      <c r="AD7" s="149" t="str">
        <f>IF(Input!$B$10="Yes",IF(Input!$D$10/100&lt;AD18,"Yes","No"),"No")</f>
        <v>No</v>
      </c>
      <c r="AE7" s="149"/>
      <c r="AF7" s="149" t="str">
        <f>IF(Input!$B$10="Yes",IF(Input!$D$10/100&lt;AF18,"Yes","No"),"No")</f>
        <v>No</v>
      </c>
      <c r="AG7" s="149"/>
      <c r="AH7" s="149" t="str">
        <f>IF(Input!$B$10="Yes",IF(Input!$D$10/100&lt;AH18,"Yes","No"),"No")</f>
        <v>No</v>
      </c>
      <c r="AI7" s="149"/>
      <c r="AJ7" s="149" t="str">
        <f>IF(Input!$B$10="Yes",IF(Input!$D$10/100&lt;AJ18,"Yes","No"),"No")</f>
        <v>No</v>
      </c>
      <c r="AK7" s="149"/>
      <c r="AL7" s="149" t="str">
        <f>IF(Input!$B$10="Yes",IF(Input!$D$10/100&lt;AL18,"Yes","No"),"No")</f>
        <v>No</v>
      </c>
      <c r="AM7" s="149"/>
      <c r="AO7" s="44"/>
    </row>
    <row r="8" spans="1:41" s="36" customFormat="1" ht="40.5" customHeight="1" thickBot="1" x14ac:dyDescent="0.25">
      <c r="A8" s="70">
        <v>1</v>
      </c>
      <c r="B8" s="69" t="s">
        <v>0</v>
      </c>
      <c r="C8" s="71" t="s">
        <v>303</v>
      </c>
      <c r="D8" s="72"/>
      <c r="E8" s="73"/>
      <c r="F8" s="72"/>
      <c r="G8" s="73"/>
      <c r="H8" s="72"/>
      <c r="I8" s="73"/>
      <c r="J8" s="72"/>
      <c r="K8" s="73"/>
      <c r="L8" s="72"/>
      <c r="M8" s="73"/>
      <c r="N8" s="72"/>
      <c r="O8" s="73"/>
      <c r="P8" s="72"/>
      <c r="Q8" s="73"/>
      <c r="R8" s="72"/>
      <c r="S8" s="73"/>
      <c r="T8" s="72"/>
      <c r="U8" s="73"/>
      <c r="V8" s="72"/>
      <c r="W8" s="73"/>
      <c r="X8" s="72"/>
      <c r="Y8" s="73"/>
      <c r="Z8" s="72"/>
      <c r="AA8" s="73"/>
      <c r="AB8" s="72"/>
      <c r="AC8" s="73"/>
      <c r="AD8" s="72"/>
      <c r="AE8" s="73"/>
      <c r="AF8" s="72"/>
      <c r="AG8" s="73"/>
      <c r="AH8" s="72"/>
      <c r="AI8" s="73"/>
      <c r="AJ8" s="72"/>
      <c r="AK8" s="73"/>
      <c r="AL8" s="72"/>
      <c r="AM8" s="73"/>
      <c r="AN8" s="34"/>
    </row>
    <row r="9" spans="1:41" ht="42.75" x14ac:dyDescent="0.2">
      <c r="A9" s="101">
        <v>1.1000000000000001</v>
      </c>
      <c r="B9" s="37" t="s">
        <v>0</v>
      </c>
      <c r="C9" s="14" t="s">
        <v>304</v>
      </c>
      <c r="D9" s="18" t="s">
        <v>240</v>
      </c>
      <c r="E9" s="16" t="str">
        <f>D9</f>
        <v>Handling of Small Containers Containing Additive</v>
      </c>
      <c r="F9" s="18" t="s">
        <v>241</v>
      </c>
      <c r="G9" s="16" t="str">
        <f>F9</f>
        <v>Handling Large Containers Containing Additive</v>
      </c>
      <c r="H9" s="18" t="s">
        <v>242</v>
      </c>
      <c r="I9" s="16" t="str">
        <f>H9</f>
        <v>Handling of Small Containers Containing Masterbatches and/or Compounds</v>
      </c>
      <c r="J9" s="18" t="s">
        <v>243</v>
      </c>
      <c r="K9" s="16" t="str">
        <f>J9</f>
        <v>Handling Large Containers Containing Masterbatches and/or Compounds</v>
      </c>
      <c r="L9" s="18" t="s">
        <v>226</v>
      </c>
      <c r="M9" s="16" t="str">
        <f>L9</f>
        <v>Continuous Mixing Process</v>
      </c>
      <c r="N9" s="18" t="s">
        <v>227</v>
      </c>
      <c r="O9" s="16" t="str">
        <f>N9</f>
        <v>Batch Mixing Process</v>
      </c>
      <c r="P9" s="18" t="s">
        <v>269</v>
      </c>
      <c r="Q9" s="16" t="str">
        <f>P9</f>
        <v>Continuous Compounding Process</v>
      </c>
      <c r="R9" s="18" t="s">
        <v>270</v>
      </c>
      <c r="S9" s="16" t="str">
        <f>R9</f>
        <v>Batch Compounding Process</v>
      </c>
      <c r="T9" s="15" t="s">
        <v>228</v>
      </c>
      <c r="U9" s="16" t="str">
        <f>T9</f>
        <v>Laboratory/Quality Control Operations</v>
      </c>
      <c r="V9" s="15" t="s">
        <v>225</v>
      </c>
      <c r="W9" s="16" t="str">
        <f>V9</f>
        <v>Extrusion, Pelletisation, and/or Granulation</v>
      </c>
      <c r="X9" s="15" t="s">
        <v>224</v>
      </c>
      <c r="Y9" s="16" t="str">
        <f>X9</f>
        <v>Use in a Closed and/or Semi-Open Converting Process (e.g. Extrusion, Injection)</v>
      </c>
      <c r="Z9" s="15" t="s">
        <v>230</v>
      </c>
      <c r="AA9" s="16" t="str">
        <f>Z9</f>
        <v>Use in an Open Converting Process (e.g. Calendering)</v>
      </c>
      <c r="AB9" s="15" t="s">
        <v>231</v>
      </c>
      <c r="AC9" s="16" t="str">
        <f>AB9</f>
        <v>Use in a Spraying Application</v>
      </c>
      <c r="AD9" s="15" t="s">
        <v>232</v>
      </c>
      <c r="AE9" s="16" t="str">
        <f>AD9</f>
        <v>Use in Roll and/or Spread Coating</v>
      </c>
      <c r="AF9" s="15" t="s">
        <v>233</v>
      </c>
      <c r="AG9" s="16" t="str">
        <f>AF9</f>
        <v>Use in a Foaming Production</v>
      </c>
      <c r="AH9" s="15" t="s">
        <v>234</v>
      </c>
      <c r="AI9" s="16" t="str">
        <f>AH9</f>
        <v>Use in Dip Coating</v>
      </c>
      <c r="AJ9" s="15" t="s">
        <v>229</v>
      </c>
      <c r="AK9" s="16" t="str">
        <f>AJ9</f>
        <v>Scrap Recycling</v>
      </c>
      <c r="AL9" s="15" t="s">
        <v>229</v>
      </c>
      <c r="AM9" s="16" t="str">
        <f>AL9</f>
        <v>Scrap Recycling</v>
      </c>
    </row>
    <row r="10" spans="1:41" ht="47.25" customHeight="1" x14ac:dyDescent="0.2">
      <c r="A10" s="102">
        <v>1.2</v>
      </c>
      <c r="B10" s="37" t="s">
        <v>0</v>
      </c>
      <c r="C10" s="17" t="s">
        <v>300</v>
      </c>
      <c r="D10" s="18" t="s">
        <v>286</v>
      </c>
      <c r="E10" s="19" t="str">
        <f>D10</f>
        <v>EuPC_WCoUT_1</v>
      </c>
      <c r="F10" s="18" t="s">
        <v>287</v>
      </c>
      <c r="G10" s="19" t="str">
        <f>F10</f>
        <v>EuPC_WCoUT_2</v>
      </c>
      <c r="H10" s="18" t="s">
        <v>291</v>
      </c>
      <c r="I10" s="19" t="str">
        <f>H10</f>
        <v>EuPC_WCoUT_3</v>
      </c>
      <c r="J10" s="18" t="s">
        <v>292</v>
      </c>
      <c r="K10" s="19" t="str">
        <f>J10</f>
        <v>EuPC_WCoUT_4</v>
      </c>
      <c r="L10" s="18" t="s">
        <v>314</v>
      </c>
      <c r="M10" s="19" t="str">
        <f>L10</f>
        <v>EuPC_WCoUT_5a</v>
      </c>
      <c r="N10" s="18" t="s">
        <v>316</v>
      </c>
      <c r="O10" s="19" t="str">
        <f>N10</f>
        <v>EuPC_WCoUT_a6</v>
      </c>
      <c r="P10" s="18" t="s">
        <v>315</v>
      </c>
      <c r="Q10" s="19" t="str">
        <f>P10</f>
        <v>EuPC_WCoUT_5b</v>
      </c>
      <c r="R10" s="18" t="s">
        <v>317</v>
      </c>
      <c r="S10" s="19" t="str">
        <f>R10</f>
        <v>EuPC_WCoUT_6b</v>
      </c>
      <c r="T10" s="18" t="s">
        <v>288</v>
      </c>
      <c r="U10" s="19" t="str">
        <f>T10</f>
        <v>EuPC_WCoUT_7</v>
      </c>
      <c r="V10" s="18" t="s">
        <v>289</v>
      </c>
      <c r="W10" s="19" t="str">
        <f>V10</f>
        <v>EuPC_WCoUT_8</v>
      </c>
      <c r="X10" s="18" t="s">
        <v>293</v>
      </c>
      <c r="Y10" s="19" t="str">
        <f>X10</f>
        <v>EuPC_WCoUT_9</v>
      </c>
      <c r="Z10" s="18" t="s">
        <v>294</v>
      </c>
      <c r="AA10" s="19" t="str">
        <f>Z10</f>
        <v>EuPC_WCoUT_10</v>
      </c>
      <c r="AB10" s="18" t="s">
        <v>295</v>
      </c>
      <c r="AC10" s="19" t="str">
        <f>AB10</f>
        <v>EuPC_WCoUT_11</v>
      </c>
      <c r="AD10" s="18" t="s">
        <v>296</v>
      </c>
      <c r="AE10" s="19" t="str">
        <f>AD10</f>
        <v>EuPC_WCoUT_12</v>
      </c>
      <c r="AF10" s="18" t="s">
        <v>297</v>
      </c>
      <c r="AG10" s="19" t="str">
        <f>AF10</f>
        <v>EuPC_WCoUT_13</v>
      </c>
      <c r="AH10" s="18" t="s">
        <v>298</v>
      </c>
      <c r="AI10" s="19" t="str">
        <f>AH10</f>
        <v>EuPC_WCoUT_14</v>
      </c>
      <c r="AJ10" s="18" t="s">
        <v>290</v>
      </c>
      <c r="AK10" s="19" t="str">
        <f>AJ10</f>
        <v>EuPC_WCoUT_15</v>
      </c>
      <c r="AL10" s="18" t="s">
        <v>299</v>
      </c>
      <c r="AM10" s="19" t="str">
        <f>AL10</f>
        <v>EuPC_WCoUT_16</v>
      </c>
    </row>
    <row r="11" spans="1:41" s="36" customFormat="1" ht="42.75" x14ac:dyDescent="0.2">
      <c r="A11" s="38" t="s">
        <v>177</v>
      </c>
      <c r="B11" s="39" t="s">
        <v>0</v>
      </c>
      <c r="C11" s="21" t="s">
        <v>173</v>
      </c>
      <c r="D11" s="18" t="s">
        <v>301</v>
      </c>
      <c r="E11" s="20"/>
      <c r="F11" s="18" t="s">
        <v>301</v>
      </c>
      <c r="G11" s="20"/>
      <c r="H11" s="18" t="s">
        <v>301</v>
      </c>
      <c r="I11" s="20"/>
      <c r="J11" s="18" t="s">
        <v>301</v>
      </c>
      <c r="K11" s="20"/>
      <c r="L11" s="18" t="s">
        <v>301</v>
      </c>
      <c r="M11" s="20"/>
      <c r="N11" s="18" t="s">
        <v>301</v>
      </c>
      <c r="O11" s="20"/>
      <c r="P11" s="18" t="s">
        <v>301</v>
      </c>
      <c r="Q11" s="20"/>
      <c r="R11" s="18" t="s">
        <v>301</v>
      </c>
      <c r="S11" s="20"/>
      <c r="T11" s="18" t="s">
        <v>301</v>
      </c>
      <c r="U11" s="20"/>
      <c r="V11" s="18" t="s">
        <v>301</v>
      </c>
      <c r="W11" s="20"/>
      <c r="X11" s="18" t="s">
        <v>301</v>
      </c>
      <c r="Y11" s="20"/>
      <c r="Z11" s="18" t="s">
        <v>301</v>
      </c>
      <c r="AA11" s="20"/>
      <c r="AB11" s="18" t="s">
        <v>301</v>
      </c>
      <c r="AC11" s="20"/>
      <c r="AD11" s="18" t="s">
        <v>301</v>
      </c>
      <c r="AE11" s="20"/>
      <c r="AF11" s="18" t="s">
        <v>301</v>
      </c>
      <c r="AG11" s="20"/>
      <c r="AH11" s="18" t="s">
        <v>301</v>
      </c>
      <c r="AI11" s="20"/>
      <c r="AJ11" s="18" t="s">
        <v>301</v>
      </c>
      <c r="AK11" s="20"/>
      <c r="AL11" s="18" t="s">
        <v>301</v>
      </c>
      <c r="AM11" s="20"/>
      <c r="AN11" s="34"/>
    </row>
    <row r="12" spans="1:41" ht="48.75" customHeight="1" x14ac:dyDescent="0.2">
      <c r="A12" s="131">
        <v>1.5</v>
      </c>
      <c r="B12" s="124"/>
      <c r="C12" s="8" t="s">
        <v>174</v>
      </c>
      <c r="D12" s="9" t="s">
        <v>302</v>
      </c>
      <c r="E12" s="56"/>
      <c r="F12" s="9" t="s">
        <v>302</v>
      </c>
      <c r="G12" s="56"/>
      <c r="H12" s="9" t="s">
        <v>302</v>
      </c>
      <c r="I12" s="56"/>
      <c r="J12" s="9" t="s">
        <v>302</v>
      </c>
      <c r="K12" s="56"/>
      <c r="L12" s="9" t="s">
        <v>302</v>
      </c>
      <c r="M12" s="56"/>
      <c r="N12" s="9" t="s">
        <v>302</v>
      </c>
      <c r="O12" s="56"/>
      <c r="P12" s="9" t="s">
        <v>302</v>
      </c>
      <c r="Q12" s="56"/>
      <c r="R12" s="9" t="s">
        <v>302</v>
      </c>
      <c r="S12" s="56"/>
      <c r="T12" s="9" t="s">
        <v>302</v>
      </c>
      <c r="U12" s="56"/>
      <c r="V12" s="9" t="s">
        <v>302</v>
      </c>
      <c r="W12" s="56"/>
      <c r="X12" s="9" t="s">
        <v>302</v>
      </c>
      <c r="Y12" s="56"/>
      <c r="Z12" s="9" t="s">
        <v>302</v>
      </c>
      <c r="AA12" s="56"/>
      <c r="AB12" s="9" t="s">
        <v>302</v>
      </c>
      <c r="AC12" s="56"/>
      <c r="AD12" s="9" t="s">
        <v>302</v>
      </c>
      <c r="AE12" s="56"/>
      <c r="AF12" s="9" t="s">
        <v>302</v>
      </c>
      <c r="AG12" s="56"/>
      <c r="AH12" s="9" t="s">
        <v>302</v>
      </c>
      <c r="AI12" s="56"/>
      <c r="AJ12" s="9" t="s">
        <v>302</v>
      </c>
      <c r="AK12" s="56"/>
      <c r="AL12" s="9" t="s">
        <v>302</v>
      </c>
      <c r="AM12" s="56"/>
    </row>
    <row r="13" spans="1:41" ht="63" customHeight="1" x14ac:dyDescent="0.2">
      <c r="A13" s="135">
        <v>1.6</v>
      </c>
      <c r="B13" s="55" t="s">
        <v>0</v>
      </c>
      <c r="C13" s="100" t="s">
        <v>189</v>
      </c>
      <c r="D13" s="62"/>
      <c r="E13" s="63"/>
      <c r="F13" s="62"/>
      <c r="G13" s="63"/>
      <c r="H13" s="62"/>
      <c r="I13" s="63"/>
      <c r="J13" s="62"/>
      <c r="K13" s="63"/>
      <c r="L13" s="62"/>
      <c r="M13" s="63"/>
      <c r="N13" s="62"/>
      <c r="O13" s="63"/>
      <c r="P13" s="62"/>
      <c r="Q13" s="63"/>
      <c r="R13" s="62"/>
      <c r="S13" s="63"/>
      <c r="T13" s="62"/>
      <c r="U13" s="63"/>
      <c r="V13" s="62"/>
      <c r="W13" s="63"/>
      <c r="X13" s="62"/>
      <c r="Y13" s="63"/>
      <c r="Z13" s="62"/>
      <c r="AA13" s="63"/>
      <c r="AB13" s="62"/>
      <c r="AC13" s="63"/>
      <c r="AD13" s="62"/>
      <c r="AE13" s="63"/>
      <c r="AF13" s="62"/>
      <c r="AG13" s="63"/>
      <c r="AH13" s="62"/>
      <c r="AI13" s="63"/>
      <c r="AJ13" s="62"/>
      <c r="AK13" s="63"/>
      <c r="AL13" s="62"/>
      <c r="AM13" s="63"/>
      <c r="AN13" s="40"/>
    </row>
    <row r="14" spans="1:41" ht="35.25" customHeight="1" x14ac:dyDescent="0.2">
      <c r="A14" s="103" t="s">
        <v>3</v>
      </c>
      <c r="B14" s="83" t="s">
        <v>0</v>
      </c>
      <c r="C14" s="84" t="s">
        <v>190</v>
      </c>
      <c r="D14" s="85" t="str">
        <f>D9</f>
        <v>Handling of Small Containers Containing Additive</v>
      </c>
      <c r="E14" s="86" t="str">
        <f>D14</f>
        <v>Handling of Small Containers Containing Additive</v>
      </c>
      <c r="F14" s="85" t="str">
        <f>F9</f>
        <v>Handling Large Containers Containing Additive</v>
      </c>
      <c r="G14" s="86" t="str">
        <f>F14</f>
        <v>Handling Large Containers Containing Additive</v>
      </c>
      <c r="H14" s="85" t="str">
        <f>H9</f>
        <v>Handling of Small Containers Containing Masterbatches and/or Compounds</v>
      </c>
      <c r="I14" s="86" t="str">
        <f>H14</f>
        <v>Handling of Small Containers Containing Masterbatches and/or Compounds</v>
      </c>
      <c r="J14" s="85" t="str">
        <f>J9</f>
        <v>Handling Large Containers Containing Masterbatches and/or Compounds</v>
      </c>
      <c r="K14" s="86" t="str">
        <f>J14</f>
        <v>Handling Large Containers Containing Masterbatches and/or Compounds</v>
      </c>
      <c r="L14" s="85" t="str">
        <f>L9</f>
        <v>Continuous Mixing Process</v>
      </c>
      <c r="M14" s="86" t="str">
        <f>L14</f>
        <v>Continuous Mixing Process</v>
      </c>
      <c r="N14" s="85" t="str">
        <f>N9</f>
        <v>Batch Mixing Process</v>
      </c>
      <c r="O14" s="86" t="str">
        <f>N14</f>
        <v>Batch Mixing Process</v>
      </c>
      <c r="P14" s="85" t="str">
        <f>P9</f>
        <v>Continuous Compounding Process</v>
      </c>
      <c r="Q14" s="86" t="str">
        <f>P14</f>
        <v>Continuous Compounding Process</v>
      </c>
      <c r="R14" s="85" t="str">
        <f>R9</f>
        <v>Batch Compounding Process</v>
      </c>
      <c r="S14" s="86" t="str">
        <f>R14</f>
        <v>Batch Compounding Process</v>
      </c>
      <c r="T14" s="85" t="str">
        <f>T9</f>
        <v>Laboratory/Quality Control Operations</v>
      </c>
      <c r="U14" s="86" t="str">
        <f>T14</f>
        <v>Laboratory/Quality Control Operations</v>
      </c>
      <c r="V14" s="85" t="str">
        <f>V9</f>
        <v>Extrusion, Pelletisation, and/or Granulation</v>
      </c>
      <c r="W14" s="86" t="str">
        <f>V14</f>
        <v>Extrusion, Pelletisation, and/or Granulation</v>
      </c>
      <c r="X14" s="85" t="str">
        <f>X9</f>
        <v>Use in a Closed and/or Semi-Open Converting Process (e.g. Extrusion, Injection)</v>
      </c>
      <c r="Y14" s="86" t="str">
        <f>X14</f>
        <v>Use in a Closed and/or Semi-Open Converting Process (e.g. Extrusion, Injection)</v>
      </c>
      <c r="Z14" s="85" t="str">
        <f>Z9</f>
        <v>Use in an Open Converting Process (e.g. Calendering)</v>
      </c>
      <c r="AA14" s="86" t="str">
        <f>Z14</f>
        <v>Use in an Open Converting Process (e.g. Calendering)</v>
      </c>
      <c r="AB14" s="85" t="str">
        <f>AB9</f>
        <v>Use in a Spraying Application</v>
      </c>
      <c r="AC14" s="86" t="str">
        <f>AB14</f>
        <v>Use in a Spraying Application</v>
      </c>
      <c r="AD14" s="85" t="str">
        <f>AD9</f>
        <v>Use in Roll and/or Spread Coating</v>
      </c>
      <c r="AE14" s="86" t="str">
        <f>AD14</f>
        <v>Use in Roll and/or Spread Coating</v>
      </c>
      <c r="AF14" s="85" t="str">
        <f>AF9</f>
        <v>Use in a Foaming Production</v>
      </c>
      <c r="AG14" s="86" t="str">
        <f>AF14</f>
        <v>Use in a Foaming Production</v>
      </c>
      <c r="AH14" s="85" t="str">
        <f>AH9</f>
        <v>Use in Dip Coating</v>
      </c>
      <c r="AI14" s="86" t="str">
        <f>AH14</f>
        <v>Use in Dip Coating</v>
      </c>
      <c r="AJ14" s="85" t="str">
        <f>AJ9</f>
        <v>Scrap Recycling</v>
      </c>
      <c r="AK14" s="86" t="str">
        <f>AJ14</f>
        <v>Scrap Recycling</v>
      </c>
      <c r="AL14" s="85" t="str">
        <f>AL9</f>
        <v>Scrap Recycling</v>
      </c>
      <c r="AM14" s="86" t="str">
        <f>AL14</f>
        <v>Scrap Recycling</v>
      </c>
    </row>
    <row r="15" spans="1:41" s="36" customFormat="1" ht="48" customHeight="1" x14ac:dyDescent="0.2">
      <c r="A15" s="104" t="s">
        <v>4</v>
      </c>
      <c r="B15" s="88" t="s">
        <v>0</v>
      </c>
      <c r="C15" s="89" t="s">
        <v>191</v>
      </c>
      <c r="D15" s="90" t="s">
        <v>45</v>
      </c>
      <c r="E15" s="91"/>
      <c r="F15" s="90" t="s">
        <v>46</v>
      </c>
      <c r="G15" s="91"/>
      <c r="H15" s="90" t="s">
        <v>45</v>
      </c>
      <c r="I15" s="91"/>
      <c r="J15" s="90" t="s">
        <v>46</v>
      </c>
      <c r="K15" s="91"/>
      <c r="L15" s="90" t="s">
        <v>49</v>
      </c>
      <c r="M15" s="91"/>
      <c r="N15" s="90" t="s">
        <v>57</v>
      </c>
      <c r="O15" s="91"/>
      <c r="P15" s="90" t="s">
        <v>49</v>
      </c>
      <c r="Q15" s="91"/>
      <c r="R15" s="90" t="s">
        <v>57</v>
      </c>
      <c r="S15" s="91"/>
      <c r="T15" s="90" t="s">
        <v>39</v>
      </c>
      <c r="U15" s="91"/>
      <c r="V15" s="90" t="s">
        <v>40</v>
      </c>
      <c r="W15" s="91"/>
      <c r="X15" s="90" t="s">
        <v>40</v>
      </c>
      <c r="Y15" s="91"/>
      <c r="Z15" s="90" t="s">
        <v>56</v>
      </c>
      <c r="AA15" s="91"/>
      <c r="AB15" s="90" t="s">
        <v>48</v>
      </c>
      <c r="AC15" s="91"/>
      <c r="AD15" s="90" t="s">
        <v>41</v>
      </c>
      <c r="AE15" s="91"/>
      <c r="AF15" s="90" t="s">
        <v>42</v>
      </c>
      <c r="AG15" s="91"/>
      <c r="AH15" s="90" t="s">
        <v>41</v>
      </c>
      <c r="AI15" s="91"/>
      <c r="AJ15" s="90" t="s">
        <v>53</v>
      </c>
      <c r="AK15" s="91"/>
      <c r="AL15" s="90" t="s">
        <v>53</v>
      </c>
      <c r="AM15" s="91"/>
      <c r="AN15" s="34"/>
    </row>
    <row r="16" spans="1:41" ht="38.25" customHeight="1" thickBot="1" x14ac:dyDescent="0.25">
      <c r="A16" s="132">
        <v>1.7</v>
      </c>
      <c r="B16" s="125"/>
      <c r="C16" s="126" t="s">
        <v>136</v>
      </c>
      <c r="D16" s="146">
        <v>43053</v>
      </c>
      <c r="E16" s="22"/>
      <c r="F16" s="146">
        <v>43053</v>
      </c>
      <c r="G16" s="22"/>
      <c r="H16" s="146">
        <v>43053</v>
      </c>
      <c r="I16" s="22"/>
      <c r="J16" s="146">
        <v>43053</v>
      </c>
      <c r="K16" s="22"/>
      <c r="L16" s="146">
        <v>43053</v>
      </c>
      <c r="M16" s="22"/>
      <c r="N16" s="146">
        <v>43053</v>
      </c>
      <c r="O16" s="22"/>
      <c r="P16" s="146">
        <v>43053</v>
      </c>
      <c r="Q16" s="22"/>
      <c r="R16" s="146">
        <v>43053</v>
      </c>
      <c r="S16" s="22"/>
      <c r="T16" s="146">
        <v>43053</v>
      </c>
      <c r="U16" s="22"/>
      <c r="V16" s="146">
        <v>43053</v>
      </c>
      <c r="W16" s="22"/>
      <c r="X16" s="146">
        <v>43053</v>
      </c>
      <c r="Y16" s="22"/>
      <c r="Z16" s="146">
        <v>43053</v>
      </c>
      <c r="AA16" s="22"/>
      <c r="AB16" s="146">
        <v>43053</v>
      </c>
      <c r="AC16" s="22"/>
      <c r="AD16" s="146">
        <v>43053</v>
      </c>
      <c r="AE16" s="22"/>
      <c r="AF16" s="146">
        <v>43053</v>
      </c>
      <c r="AG16" s="22"/>
      <c r="AH16" s="146">
        <v>43053</v>
      </c>
      <c r="AI16" s="22"/>
      <c r="AJ16" s="146">
        <v>43053</v>
      </c>
      <c r="AK16" s="22"/>
      <c r="AL16" s="146">
        <v>43053</v>
      </c>
      <c r="AM16" s="22"/>
    </row>
    <row r="17" spans="1:42" ht="135.75" customHeight="1" thickBot="1" x14ac:dyDescent="0.25">
      <c r="A17" s="133">
        <v>2</v>
      </c>
      <c r="B17" s="74" t="s">
        <v>0</v>
      </c>
      <c r="C17" s="75" t="s">
        <v>5</v>
      </c>
      <c r="D17" s="76"/>
      <c r="E17" s="77"/>
      <c r="F17" s="76"/>
      <c r="G17" s="77"/>
      <c r="H17" s="76"/>
      <c r="I17" s="77"/>
      <c r="J17" s="76"/>
      <c r="K17" s="77"/>
      <c r="L17" s="76"/>
      <c r="M17" s="77"/>
      <c r="N17" s="76"/>
      <c r="O17" s="77"/>
      <c r="P17" s="76"/>
      <c r="Q17" s="77"/>
      <c r="R17" s="76"/>
      <c r="S17" s="77"/>
      <c r="T17" s="76"/>
      <c r="U17" s="77"/>
      <c r="V17" s="76"/>
      <c r="W17" s="77"/>
      <c r="X17" s="76"/>
      <c r="Y17" s="77"/>
      <c r="Z17" s="76"/>
      <c r="AA17" s="77"/>
      <c r="AB17" s="76"/>
      <c r="AC17" s="77"/>
      <c r="AD17" s="76"/>
      <c r="AE17" s="77"/>
      <c r="AF17" s="76"/>
      <c r="AG17" s="77"/>
      <c r="AH17" s="76"/>
      <c r="AI17" s="77"/>
      <c r="AJ17" s="76"/>
      <c r="AK17" s="77"/>
      <c r="AL17" s="76"/>
      <c r="AM17" s="77"/>
    </row>
    <row r="18" spans="1:42" ht="77.25" customHeight="1" x14ac:dyDescent="0.2">
      <c r="A18" s="134">
        <v>2.1</v>
      </c>
      <c r="B18" s="37" t="s">
        <v>0</v>
      </c>
      <c r="C18" s="41" t="s">
        <v>195</v>
      </c>
      <c r="D18" s="174">
        <v>1</v>
      </c>
      <c r="E18" s="67"/>
      <c r="F18" s="174">
        <v>1</v>
      </c>
      <c r="G18" s="67"/>
      <c r="H18" s="174" t="str">
        <f>IFERROR(VLOOKUP(H4,'Background Data'!$A$2:$C$20,2,FALSE),"Please specify an additive type in the Input Sheet")</f>
        <v>Please specify an additive type in the Input Sheet</v>
      </c>
      <c r="I18" s="67"/>
      <c r="J18" s="174" t="str">
        <f>IFERROR(VLOOKUP(J4,'Background Data'!$A$2:$C$20,2,FALSE),"Please specify an additive type in the Input Sheet")</f>
        <v>Please specify an additive type in the Input Sheet</v>
      </c>
      <c r="K18" s="67"/>
      <c r="L18" s="174" t="str">
        <f>IFERROR(VLOOKUP(L4,'Background Data'!$A$2:$C$20,2,FALSE),"Please specify an additive type in the Input Sheet")</f>
        <v>Please specify an additive type in the Input Sheet</v>
      </c>
      <c r="M18" s="67"/>
      <c r="N18" s="174" t="str">
        <f>IFERROR(VLOOKUP(N4,'Background Data'!$A$2:$C$20,2,FALSE),"Please specify an additive type in the Input Sheet")</f>
        <v>Please specify an additive type in the Input Sheet</v>
      </c>
      <c r="O18" s="67"/>
      <c r="P18" s="174" t="str">
        <f>IFERROR(VLOOKUP(P4,'Background Data'!$A$2:$C$20,2,FALSE),"Please specify an additive type in the Input Sheet")</f>
        <v>Please specify an additive type in the Input Sheet</v>
      </c>
      <c r="Q18" s="67"/>
      <c r="R18" s="174" t="str">
        <f>IFERROR(VLOOKUP(R4,'Background Data'!$A$2:$C$20,2,FALSE),"Please specify an additive type in the Input Sheet")</f>
        <v>Please specify an additive type in the Input Sheet</v>
      </c>
      <c r="S18" s="67"/>
      <c r="T18" s="174">
        <v>1</v>
      </c>
      <c r="U18" s="67"/>
      <c r="V18" s="174" t="str">
        <f>IFERROR(VLOOKUP(V4,'Background Data'!$A$2:$C$20,2,FALSE),"Please specify an additive type in the Input Sheet")</f>
        <v>Please specify an additive type in the Input Sheet</v>
      </c>
      <c r="W18" s="67"/>
      <c r="X18" s="174" t="str">
        <f>IFERROR(VLOOKUP(X4,'Background Data'!$A$2:$C$20,3,FALSE),"Please specify an additive type in the Input Sheet")</f>
        <v>Please specify an additive type in the Input Sheet</v>
      </c>
      <c r="Y18" s="67"/>
      <c r="Z18" s="174" t="str">
        <f>IFERROR(VLOOKUP(Z4,'Background Data'!$A$2:$C$20,3,FALSE),"Please specify an additive type in the Input Sheet")</f>
        <v>Please specify an additive type in the Input Sheet</v>
      </c>
      <c r="AA18" s="67"/>
      <c r="AB18" s="174" t="str">
        <f>IFERROR(VLOOKUP(AB4,'Background Data'!$A$2:$C$20,3,FALSE),"Please specify an additive type in the Input Sheet")</f>
        <v>Please specify an additive type in the Input Sheet</v>
      </c>
      <c r="AC18" s="67"/>
      <c r="AD18" s="174" t="str">
        <f>IFERROR(VLOOKUP(AD4,'Background Data'!$A$2:$C$20,3,FALSE),"Please specify an additive type in the Input Sheet")</f>
        <v>Please specify an additive type in the Input Sheet</v>
      </c>
      <c r="AE18" s="67"/>
      <c r="AF18" s="174" t="str">
        <f>IFERROR(VLOOKUP(AF4,'Background Data'!$A$2:$C$20,3,FALSE),"Please specify an additive type in the Input Sheet")</f>
        <v>Please specify an additive type in the Input Sheet</v>
      </c>
      <c r="AG18" s="67"/>
      <c r="AH18" s="174" t="str">
        <f>IFERROR(VLOOKUP(AH4,'Background Data'!$A$2:$C$20,3,FALSE),"Please specify an additive type in the Input Sheet")</f>
        <v>Please specify an additive type in the Input Sheet</v>
      </c>
      <c r="AI18" s="67"/>
      <c r="AJ18" s="174" t="str">
        <f>IFERROR(VLOOKUP(AJ4,'Background Data'!$A$2:$C$20,2,FALSE),"Please specify an additive type in the Input Sheet")</f>
        <v>Please specify an additive type in the Input Sheet</v>
      </c>
      <c r="AK18" s="67"/>
      <c r="AL18" s="174" t="str">
        <f>IFERROR(VLOOKUP(AL4,'Background Data'!$A$2:$C$20,3,FALSE),"Please specify an additive type in the Input Sheet")</f>
        <v>Please specify an additive type in the Input Sheet</v>
      </c>
      <c r="AM18" s="67"/>
      <c r="AN18"/>
      <c r="AO18" s="13"/>
    </row>
    <row r="19" spans="1:42" ht="36" customHeight="1" x14ac:dyDescent="0.2">
      <c r="A19" s="136">
        <v>2.2000000000000002</v>
      </c>
      <c r="B19" s="37" t="s">
        <v>0</v>
      </c>
      <c r="C19" s="43" t="s">
        <v>194</v>
      </c>
      <c r="D19" s="9" t="str">
        <f>IFERROR(VLOOKUP(D5,'Background Data'!$A$23:$F$26,4,FALSE),"Please specify a Risk Management Level in the Input Sheet")</f>
        <v>Please specify a Risk Management Level in the Input Sheet</v>
      </c>
      <c r="E19" s="23" t="str">
        <f>IF(D19="Enter maximum duration (units)","ESCom phrase code(s)",IF(D19="","ESCom phrase code(s)","11133171525: Covers exposure up to __"))</f>
        <v>11133171525: Covers exposure up to __</v>
      </c>
      <c r="F19" s="9" t="str">
        <f>IFERROR(VLOOKUP(F5,'Background Data'!$A$23:$F$26,4,FALSE),"Please specify a Risk Management Level in the Input Sheet")</f>
        <v>Please specify a Risk Management Level in the Input Sheet</v>
      </c>
      <c r="G19" s="23" t="str">
        <f>IF(F19="Enter maximum duration (units)","ESCom phrase code(s)",IF(F19="","ESCom phrase code(s)","11133171525: Covers exposure up to __"))</f>
        <v>11133171525: Covers exposure up to __</v>
      </c>
      <c r="H19" s="9" t="str">
        <f>IFERROR(VLOOKUP(H5,'Background Data'!$A$23:$F$26,4,FALSE),"Please specify a Risk Management Level in the Input Sheet")</f>
        <v>Please specify a Risk Management Level in the Input Sheet</v>
      </c>
      <c r="I19" s="23" t="str">
        <f>IF(H19="Enter maximum duration (units)","ESCom phrase code(s)",IF(H19="","ESCom phrase code(s)","11133171525: Covers exposure up to __"))</f>
        <v>11133171525: Covers exposure up to __</v>
      </c>
      <c r="J19" s="9" t="str">
        <f>IFERROR(VLOOKUP(J5,'Background Data'!$A$23:$F$26,4,FALSE),"Please specify a Risk Management Level in the Input Sheet")</f>
        <v>Please specify a Risk Management Level in the Input Sheet</v>
      </c>
      <c r="K19" s="23" t="str">
        <f>IF(J19="Enter maximum duration (units)","ESCom phrase code(s)",IF(J19="","ESCom phrase code(s)","11133171525: Covers exposure up to __"))</f>
        <v>11133171525: Covers exposure up to __</v>
      </c>
      <c r="L19" s="9" t="str">
        <f>IFERROR(VLOOKUP(L5,'Background Data'!$A$23:$F$26,4,FALSE),"Please specify a Risk Management Level in the Input Sheet")</f>
        <v>Please specify a Risk Management Level in the Input Sheet</v>
      </c>
      <c r="M19" s="23" t="str">
        <f>IF(L19="Enter maximum duration (units)","ESCom phrase code(s)",IF(L19="","ESCom phrase code(s)","11133171525: Covers exposure up to __"))</f>
        <v>11133171525: Covers exposure up to __</v>
      </c>
      <c r="N19" s="9" t="str">
        <f>IFERROR(VLOOKUP(N5,'Background Data'!$A$23:$F$26,4,FALSE),"Please specify a Risk Management Level in the Input Sheet")</f>
        <v>Please specify a Risk Management Level in the Input Sheet</v>
      </c>
      <c r="O19" s="23" t="str">
        <f>IF(N19="Enter maximum duration (units)","ESCom phrase code(s)",IF(N19="","ESCom phrase code(s)","11133171525: Covers exposure up to __"))</f>
        <v>11133171525: Covers exposure up to __</v>
      </c>
      <c r="P19" s="9" t="str">
        <f>IFERROR(VLOOKUP(P5,'Background Data'!$A$23:$F$26,4,FALSE),"Please specify a Risk Management Level in the Input Sheet")</f>
        <v>Please specify a Risk Management Level in the Input Sheet</v>
      </c>
      <c r="Q19" s="23" t="str">
        <f>IF(P19="Enter maximum duration (units)","ESCom phrase code(s)",IF(P19="","ESCom phrase code(s)","11133171525: Covers exposure up to __"))</f>
        <v>11133171525: Covers exposure up to __</v>
      </c>
      <c r="R19" s="9" t="str">
        <f>IFERROR(VLOOKUP(R5,'Background Data'!$A$23:$F$26,4,FALSE),"Please specify a Risk Management Level in the Input Sheet")</f>
        <v>Please specify a Risk Management Level in the Input Sheet</v>
      </c>
      <c r="S19" s="23" t="str">
        <f>IF(R19="Enter maximum duration (units)","ESCom phrase code(s)",IF(R19="","ESCom phrase code(s)","11133171525: Covers exposure up to __"))</f>
        <v>11133171525: Covers exposure up to __</v>
      </c>
      <c r="T19" s="9" t="str">
        <f>IFERROR(VLOOKUP(T5,'Background Data'!$A$23:$F$26,4,FALSE),"Please specify a Risk Management Level in the Input Sheet")</f>
        <v>Please specify a Risk Management Level in the Input Sheet</v>
      </c>
      <c r="U19" s="23" t="str">
        <f>IF(T19="Enter maximum duration (units)","ESCom phrase code(s)",IF(T19="","ESCom phrase code(s)","11133171525: Covers exposure up to __"))</f>
        <v>11133171525: Covers exposure up to __</v>
      </c>
      <c r="V19" s="9" t="str">
        <f>IFERROR(VLOOKUP(V5,'Background Data'!$A$23:$F$26,4,FALSE),"Please specify a Risk Management Level in the Input Sheet")</f>
        <v>Please specify a Risk Management Level in the Input Sheet</v>
      </c>
      <c r="W19" s="23" t="str">
        <f>IF(V19="Enter maximum duration (units)","ESCom phrase code(s)",IF(V19="","ESCom phrase code(s)","11133171525: Covers exposure up to __"))</f>
        <v>11133171525: Covers exposure up to __</v>
      </c>
      <c r="X19" s="9" t="str">
        <f>IFERROR(VLOOKUP(X5,'Background Data'!$A$23:$F$26,4,FALSE),"Please specify a Risk Management Level in the Input Sheet")</f>
        <v>Please specify a Risk Management Level in the Input Sheet</v>
      </c>
      <c r="Y19" s="23" t="str">
        <f>IF(X19="Enter maximum duration (units)","ESCom phrase code(s)",IF(X19="","ESCom phrase code(s)","11133171525: Covers exposure up to __"))</f>
        <v>11133171525: Covers exposure up to __</v>
      </c>
      <c r="Z19" s="9" t="str">
        <f>IFERROR(VLOOKUP(Z5,'Background Data'!$A$23:$F$26,4,FALSE),"Please specify a Risk Management Level in the Input Sheet")</f>
        <v>Please specify a Risk Management Level in the Input Sheet</v>
      </c>
      <c r="AA19" s="23" t="str">
        <f>IF(Z19="Enter maximum duration (units)","ESCom phrase code(s)",IF(Z19="","ESCom phrase code(s)","11133171525: Covers exposure up to __"))</f>
        <v>11133171525: Covers exposure up to __</v>
      </c>
      <c r="AB19" s="9" t="str">
        <f>IFERROR(VLOOKUP(AB5,'Background Data'!$A$23:$F$26,4,FALSE),"Please specify a Risk Management Level in the Input Sheet")</f>
        <v>Please specify a Risk Management Level in the Input Sheet</v>
      </c>
      <c r="AC19" s="23" t="str">
        <f>IF(AB19="Enter maximum duration (units)","ESCom phrase code(s)",IF(AB19="","ESCom phrase code(s)","11133171525: Covers exposure up to __"))</f>
        <v>11133171525: Covers exposure up to __</v>
      </c>
      <c r="AD19" s="9" t="str">
        <f>IFERROR(VLOOKUP(AD5,'Background Data'!$A$23:$F$26,4,FALSE),"Please specify a Risk Management Level in the Input Sheet")</f>
        <v>Please specify a Risk Management Level in the Input Sheet</v>
      </c>
      <c r="AE19" s="23" t="str">
        <f>IF(AD19="Enter maximum duration (units)","ESCom phrase code(s)",IF(AD19="","ESCom phrase code(s)","11133171525: Covers exposure up to __"))</f>
        <v>11133171525: Covers exposure up to __</v>
      </c>
      <c r="AF19" s="9" t="str">
        <f>IFERROR(VLOOKUP(AF5,'Background Data'!$A$23:$F$26,4,FALSE),"Please specify a Risk Management Level in the Input Sheet")</f>
        <v>Please specify a Risk Management Level in the Input Sheet</v>
      </c>
      <c r="AG19" s="23" t="str">
        <f>IF(AF19="Enter maximum duration (units)","ESCom phrase code(s)",IF(AF19="","ESCom phrase code(s)","11133171525: Covers exposure up to __"))</f>
        <v>11133171525: Covers exposure up to __</v>
      </c>
      <c r="AH19" s="9" t="str">
        <f>IFERROR(VLOOKUP(AH5,'Background Data'!$A$23:$F$26,4,FALSE),"Please specify a Risk Management Level in the Input Sheet")</f>
        <v>Please specify a Risk Management Level in the Input Sheet</v>
      </c>
      <c r="AI19" s="23" t="str">
        <f>IF(AH19="Enter maximum duration (units)","ESCom phrase code(s)",IF(AH19="","ESCom phrase code(s)","11133171525: Covers exposure up to __"))</f>
        <v>11133171525: Covers exposure up to __</v>
      </c>
      <c r="AJ19" s="9" t="str">
        <f>IFERROR(VLOOKUP(AJ5,'Background Data'!$A$23:$F$26,4,FALSE),"Please specify a Risk Management Level in the Input Sheet")</f>
        <v>Please specify a Risk Management Level in the Input Sheet</v>
      </c>
      <c r="AK19" s="23" t="str">
        <f>IF(AJ19="Enter maximum duration (units)","ESCom phrase code(s)",IF(AJ19="","ESCom phrase code(s)","11133171525: Covers exposure up to __"))</f>
        <v>11133171525: Covers exposure up to __</v>
      </c>
      <c r="AL19" s="9" t="str">
        <f>IFERROR(VLOOKUP(AL5,'Background Data'!$A$23:$F$26,4,FALSE),"Please specify a Risk Management Level in the Input Sheet")</f>
        <v>Please specify a Risk Management Level in the Input Sheet</v>
      </c>
      <c r="AM19" s="23" t="str">
        <f>IF(AL19="Enter maximum duration (units)","ESCom phrase code(s)",IF(AL19="","ESCom phrase code(s)","11133171525: Covers exposure up to __"))</f>
        <v>11133171525: Covers exposure up to __</v>
      </c>
      <c r="AN19"/>
      <c r="AO19" s="11"/>
    </row>
    <row r="20" spans="1:42" ht="36.75" customHeight="1" x14ac:dyDescent="0.2">
      <c r="A20" s="42" t="s">
        <v>6</v>
      </c>
      <c r="B20" s="37" t="s">
        <v>0</v>
      </c>
      <c r="C20" s="8" t="s">
        <v>68</v>
      </c>
      <c r="D20" s="68" t="s">
        <v>2</v>
      </c>
      <c r="E20" s="24"/>
      <c r="F20" s="68" t="s">
        <v>2</v>
      </c>
      <c r="G20" s="24"/>
      <c r="H20" s="68" t="s">
        <v>2</v>
      </c>
      <c r="I20" s="24"/>
      <c r="J20" s="68" t="s">
        <v>2</v>
      </c>
      <c r="K20" s="24"/>
      <c r="L20" s="68" t="s">
        <v>2</v>
      </c>
      <c r="M20" s="24"/>
      <c r="N20" s="68" t="s">
        <v>2</v>
      </c>
      <c r="O20" s="24"/>
      <c r="P20" s="68" t="s">
        <v>2</v>
      </c>
      <c r="Q20" s="24"/>
      <c r="R20" s="68" t="s">
        <v>2</v>
      </c>
      <c r="S20" s="24"/>
      <c r="T20" s="68" t="s">
        <v>2</v>
      </c>
      <c r="U20" s="24"/>
      <c r="V20" s="68" t="s">
        <v>2</v>
      </c>
      <c r="W20" s="24"/>
      <c r="X20" s="68" t="s">
        <v>2</v>
      </c>
      <c r="Y20" s="24"/>
      <c r="Z20" s="68" t="s">
        <v>2</v>
      </c>
      <c r="AA20" s="24"/>
      <c r="AB20" s="68" t="s">
        <v>2</v>
      </c>
      <c r="AC20" s="24"/>
      <c r="AD20" s="68" t="s">
        <v>2</v>
      </c>
      <c r="AE20" s="24"/>
      <c r="AF20" s="68" t="s">
        <v>2</v>
      </c>
      <c r="AG20" s="24"/>
      <c r="AH20" s="68" t="s">
        <v>2</v>
      </c>
      <c r="AI20" s="24"/>
      <c r="AJ20" s="68" t="s">
        <v>2</v>
      </c>
      <c r="AK20" s="24"/>
      <c r="AL20" s="68" t="s">
        <v>2</v>
      </c>
      <c r="AM20" s="24"/>
      <c r="AN20"/>
      <c r="AO20" s="13"/>
      <c r="AP20" s="45"/>
    </row>
    <row r="21" spans="1:42" ht="30.75" customHeight="1" x14ac:dyDescent="0.2">
      <c r="A21" s="136">
        <v>2.2999999999999998</v>
      </c>
      <c r="B21" s="37" t="s">
        <v>0</v>
      </c>
      <c r="C21" s="43" t="s">
        <v>192</v>
      </c>
      <c r="D21" s="117" t="s">
        <v>59</v>
      </c>
      <c r="E21" s="118" t="str">
        <f>VLOOKUP(D21,place,2,0)</f>
        <v>9313213237: Indoor use</v>
      </c>
      <c r="F21" s="117" t="s">
        <v>59</v>
      </c>
      <c r="G21" s="118" t="str">
        <f>VLOOKUP(F21,place,2,0)</f>
        <v>9313213237: Indoor use</v>
      </c>
      <c r="H21" s="117" t="s">
        <v>59</v>
      </c>
      <c r="I21" s="118" t="str">
        <f>VLOOKUP(H21,place,2,0)</f>
        <v>9313213237: Indoor use</v>
      </c>
      <c r="J21" s="117" t="s">
        <v>59</v>
      </c>
      <c r="K21" s="118" t="str">
        <f>VLOOKUP(J21,place,2,0)</f>
        <v>9313213237: Indoor use</v>
      </c>
      <c r="L21" s="117" t="s">
        <v>59</v>
      </c>
      <c r="M21" s="118" t="str">
        <f>VLOOKUP(L21,place,2,0)</f>
        <v>9313213237: Indoor use</v>
      </c>
      <c r="N21" s="117" t="s">
        <v>59</v>
      </c>
      <c r="O21" s="118" t="str">
        <f>VLOOKUP(N21,place,2,0)</f>
        <v>9313213237: Indoor use</v>
      </c>
      <c r="P21" s="117" t="s">
        <v>59</v>
      </c>
      <c r="Q21" s="118" t="str">
        <f>VLOOKUP(P21,place,2,0)</f>
        <v>9313213237: Indoor use</v>
      </c>
      <c r="R21" s="117" t="s">
        <v>59</v>
      </c>
      <c r="S21" s="118" t="str">
        <f>VLOOKUP(R21,place,2,0)</f>
        <v>9313213237: Indoor use</v>
      </c>
      <c r="T21" s="117" t="s">
        <v>59</v>
      </c>
      <c r="U21" s="118" t="str">
        <f>VLOOKUP(T21,place,2,0)</f>
        <v>9313213237: Indoor use</v>
      </c>
      <c r="V21" s="117" t="s">
        <v>59</v>
      </c>
      <c r="W21" s="118" t="str">
        <f>VLOOKUP(V21,place,2,0)</f>
        <v>9313213237: Indoor use</v>
      </c>
      <c r="X21" s="117" t="s">
        <v>59</v>
      </c>
      <c r="Y21" s="118" t="str">
        <f>VLOOKUP(X21,place,2,0)</f>
        <v>9313213237: Indoor use</v>
      </c>
      <c r="Z21" s="117" t="s">
        <v>59</v>
      </c>
      <c r="AA21" s="118" t="str">
        <f>VLOOKUP(Z21,place,2,0)</f>
        <v>9313213237: Indoor use</v>
      </c>
      <c r="AB21" s="117" t="s">
        <v>59</v>
      </c>
      <c r="AC21" s="118" t="str">
        <f>VLOOKUP(AB21,place,2,0)</f>
        <v>9313213237: Indoor use</v>
      </c>
      <c r="AD21" s="117" t="s">
        <v>59</v>
      </c>
      <c r="AE21" s="118" t="str">
        <f>VLOOKUP(AD21,place,2,0)</f>
        <v>9313213237: Indoor use</v>
      </c>
      <c r="AF21" s="117" t="s">
        <v>59</v>
      </c>
      <c r="AG21" s="118" t="str">
        <f>VLOOKUP(AF21,place,2,0)</f>
        <v>9313213237: Indoor use</v>
      </c>
      <c r="AH21" s="117" t="s">
        <v>59</v>
      </c>
      <c r="AI21" s="118" t="str">
        <f>VLOOKUP(AH21,place,2,0)</f>
        <v>9313213237: Indoor use</v>
      </c>
      <c r="AJ21" s="117" t="s">
        <v>59</v>
      </c>
      <c r="AK21" s="118" t="str">
        <f>VLOOKUP(AJ21,place,2,0)</f>
        <v>9313213237: Indoor use</v>
      </c>
      <c r="AL21" s="117" t="s">
        <v>59</v>
      </c>
      <c r="AM21" s="118" t="str">
        <f>VLOOKUP(AL21,place,2,0)</f>
        <v>9313213237: Indoor use</v>
      </c>
      <c r="AN21"/>
      <c r="AO21" s="11"/>
      <c r="AP21" s="46"/>
    </row>
    <row r="22" spans="1:42" ht="36.75" customHeight="1" x14ac:dyDescent="0.2">
      <c r="A22" s="42" t="s">
        <v>7</v>
      </c>
      <c r="B22" s="37" t="s">
        <v>0</v>
      </c>
      <c r="C22" s="8" t="s">
        <v>153</v>
      </c>
      <c r="D22" s="9" t="s">
        <v>235</v>
      </c>
      <c r="E22" s="25"/>
      <c r="F22" s="9" t="s">
        <v>235</v>
      </c>
      <c r="G22" s="25"/>
      <c r="H22" s="9" t="s">
        <v>235</v>
      </c>
      <c r="I22" s="25"/>
      <c r="J22" s="9" t="s">
        <v>235</v>
      </c>
      <c r="K22" s="25"/>
      <c r="L22" s="9" t="s">
        <v>235</v>
      </c>
      <c r="M22" s="25"/>
      <c r="N22" s="9" t="s">
        <v>235</v>
      </c>
      <c r="O22" s="25"/>
      <c r="P22" s="9" t="s">
        <v>235</v>
      </c>
      <c r="Q22" s="25"/>
      <c r="R22" s="9" t="s">
        <v>235</v>
      </c>
      <c r="S22" s="25"/>
      <c r="T22" s="9" t="s">
        <v>235</v>
      </c>
      <c r="U22" s="25"/>
      <c r="V22" s="9" t="s">
        <v>235</v>
      </c>
      <c r="W22" s="25"/>
      <c r="X22" s="9" t="s">
        <v>235</v>
      </c>
      <c r="Y22" s="25"/>
      <c r="Z22" s="9" t="s">
        <v>235</v>
      </c>
      <c r="AA22" s="25"/>
      <c r="AB22" s="9" t="s">
        <v>235</v>
      </c>
      <c r="AC22" s="25"/>
      <c r="AD22" s="9" t="s">
        <v>235</v>
      </c>
      <c r="AE22" s="25"/>
      <c r="AF22" s="9" t="s">
        <v>235</v>
      </c>
      <c r="AG22" s="25"/>
      <c r="AH22" s="9" t="s">
        <v>235</v>
      </c>
      <c r="AI22" s="25"/>
      <c r="AJ22" s="9" t="s">
        <v>235</v>
      </c>
      <c r="AK22" s="25"/>
      <c r="AL22" s="9" t="s">
        <v>235</v>
      </c>
      <c r="AM22" s="25"/>
      <c r="AN22" s="5"/>
      <c r="AO22" s="5"/>
      <c r="AP22" s="45"/>
    </row>
    <row r="23" spans="1:42" ht="110.25" customHeight="1" x14ac:dyDescent="0.2">
      <c r="A23" s="136">
        <v>2.4</v>
      </c>
      <c r="B23" s="37" t="s">
        <v>0</v>
      </c>
      <c r="C23" s="43" t="s">
        <v>193</v>
      </c>
      <c r="D23" s="117" t="str">
        <f>IF(Input!$B$7="Solid","Solid",IF(Input!$B$7="Liquid","Liquid","Please specify the physical form of the additive in its pure form in the Input Sheet"))</f>
        <v>Please specify the physical form of the additive in its pure form in the Input Sheet</v>
      </c>
      <c r="E23" s="118" t="e">
        <f>VLOOKUP(D23,physical,2,0)</f>
        <v>#N/A</v>
      </c>
      <c r="F23" s="117" t="str">
        <f>IF(Input!$B$7="Solid","Solid",IF(Input!$B$7="Liquid","Liquid","Please specify the physical form of the additive in its pure form in the Input Sheet"))</f>
        <v>Please specify the physical form of the additive in its pure form in the Input Sheet</v>
      </c>
      <c r="G23" s="118" t="e">
        <f>VLOOKUP(F23,physical,2,0)</f>
        <v>#N/A</v>
      </c>
      <c r="H23" s="117" t="s">
        <v>134</v>
      </c>
      <c r="I23" s="118" t="str">
        <f>VLOOKUP(H23,physical,2,0)</f>
        <v>11133171331: Solid, low dustiness</v>
      </c>
      <c r="J23" s="117" t="s">
        <v>134</v>
      </c>
      <c r="K23" s="118" t="str">
        <f>VLOOKUP(J23,physical,2,0)</f>
        <v>11133171331: Solid, low dustiness</v>
      </c>
      <c r="L23" s="117" t="s">
        <v>60</v>
      </c>
      <c r="M23" s="118" t="str">
        <f>VLOOKUP(L23,physical,2,0)</f>
        <v>9268175004: Liquid</v>
      </c>
      <c r="N23" s="117" t="s">
        <v>60</v>
      </c>
      <c r="O23" s="118" t="str">
        <f>VLOOKUP(N23,physical,2,0)</f>
        <v>9268175004: Liquid</v>
      </c>
      <c r="P23" s="117" t="s">
        <v>134</v>
      </c>
      <c r="Q23" s="118" t="str">
        <f>VLOOKUP(P23,physical,2,0)</f>
        <v>11133171331: Solid, low dustiness</v>
      </c>
      <c r="R23" s="117" t="s">
        <v>134</v>
      </c>
      <c r="S23" s="118" t="str">
        <f>VLOOKUP(R23,physical,2,0)</f>
        <v>11133171331: Solid, low dustiness</v>
      </c>
      <c r="T23" s="117" t="str">
        <f>IF(Input!$B$7="Solid","Solid",IF(Input!$B$7="Liquid","Liquid","Please specify the physical form of the additive in its pure form in the Input Sheet"))</f>
        <v>Please specify the physical form of the additive in its pure form in the Input Sheet</v>
      </c>
      <c r="U23" s="118" t="e">
        <f>VLOOKUP(T23,physical,2,0)</f>
        <v>#N/A</v>
      </c>
      <c r="V23" s="117" t="s">
        <v>134</v>
      </c>
      <c r="W23" s="118" t="str">
        <f>VLOOKUP(V23,physical,2,0)</f>
        <v>11133171331: Solid, low dustiness</v>
      </c>
      <c r="X23" s="117" t="s">
        <v>134</v>
      </c>
      <c r="Y23" s="118" t="str">
        <f>VLOOKUP(X23,physical,2,0)</f>
        <v>11133171331: Solid, low dustiness</v>
      </c>
      <c r="Z23" s="117" t="s">
        <v>134</v>
      </c>
      <c r="AA23" s="118" t="str">
        <f>VLOOKUP(Z23,physical,2,0)</f>
        <v>11133171331: Solid, low dustiness</v>
      </c>
      <c r="AB23" s="117" t="s">
        <v>60</v>
      </c>
      <c r="AC23" s="118" t="str">
        <f>VLOOKUP(AB23,physical,2,0)</f>
        <v>9268175004: Liquid</v>
      </c>
      <c r="AD23" s="117" t="s">
        <v>60</v>
      </c>
      <c r="AE23" s="118" t="str">
        <f>VLOOKUP(AD23,physical,2,0)</f>
        <v>9268175004: Liquid</v>
      </c>
      <c r="AF23" s="117" t="s">
        <v>134</v>
      </c>
      <c r="AG23" s="118" t="str">
        <f>VLOOKUP(AF23,physical,2,0)</f>
        <v>11133171331: Solid, low dustiness</v>
      </c>
      <c r="AH23" s="117" t="s">
        <v>134</v>
      </c>
      <c r="AI23" s="118" t="str">
        <f>VLOOKUP(AH23,physical,2,0)</f>
        <v>11133171331: Solid, low dustiness</v>
      </c>
      <c r="AJ23" s="117" t="s">
        <v>133</v>
      </c>
      <c r="AK23" s="118" t="str">
        <f>VLOOKUP(AJ23,physical,2,0)</f>
        <v>11133171336: Solid, high dustiness</v>
      </c>
      <c r="AL23" s="117" t="s">
        <v>133</v>
      </c>
      <c r="AM23" s="118" t="str">
        <f>VLOOKUP(AL23,physical,2,0)</f>
        <v>11133171336: Solid, high dustiness</v>
      </c>
      <c r="AN23"/>
      <c r="AO23"/>
      <c r="AP23" s="46"/>
    </row>
    <row r="24" spans="1:42" ht="36" customHeight="1" x14ac:dyDescent="0.2">
      <c r="A24" s="42" t="s">
        <v>8</v>
      </c>
      <c r="B24" s="37" t="s">
        <v>0</v>
      </c>
      <c r="C24" s="8" t="s">
        <v>154</v>
      </c>
      <c r="D24" s="9" t="s">
        <v>236</v>
      </c>
      <c r="E24" s="25"/>
      <c r="F24" s="9" t="s">
        <v>236</v>
      </c>
      <c r="G24" s="25"/>
      <c r="H24" s="9"/>
      <c r="I24" s="25"/>
      <c r="J24" s="9"/>
      <c r="K24" s="25"/>
      <c r="L24" s="9"/>
      <c r="M24" s="25"/>
      <c r="N24" s="9"/>
      <c r="O24" s="25"/>
      <c r="P24" s="9"/>
      <c r="Q24" s="25"/>
      <c r="R24" s="9"/>
      <c r="S24" s="25"/>
      <c r="T24" s="9" t="s">
        <v>236</v>
      </c>
      <c r="U24" s="25"/>
      <c r="V24" s="9"/>
      <c r="W24" s="25"/>
      <c r="X24" s="9"/>
      <c r="Y24" s="25"/>
      <c r="Z24" s="9"/>
      <c r="AA24" s="25"/>
      <c r="AB24" s="9"/>
      <c r="AC24" s="25"/>
      <c r="AD24" s="9"/>
      <c r="AE24" s="25"/>
      <c r="AF24" s="9"/>
      <c r="AG24" s="25"/>
      <c r="AH24" s="9"/>
      <c r="AI24" s="25"/>
      <c r="AJ24" s="9"/>
      <c r="AK24" s="25"/>
      <c r="AL24" s="9"/>
      <c r="AM24" s="25"/>
      <c r="AN24"/>
      <c r="AO24"/>
      <c r="AP24" s="46"/>
    </row>
    <row r="25" spans="1:42" ht="55.5" customHeight="1" x14ac:dyDescent="0.25">
      <c r="A25" s="136">
        <v>2.5</v>
      </c>
      <c r="B25" s="37" t="s">
        <v>0</v>
      </c>
      <c r="C25" s="43" t="s">
        <v>196</v>
      </c>
      <c r="D25" s="9" t="s">
        <v>180</v>
      </c>
      <c r="E25" s="61" t="str">
        <f>IF(D25="Enter maximum temperature","ESCom phrase code(s)",IF(D25="","ESCom phrase code(s)","12355002161: Assumes process temperature up to __"))</f>
        <v>12355002161: Assumes process temperature up to __</v>
      </c>
      <c r="F25" s="9" t="s">
        <v>180</v>
      </c>
      <c r="G25" s="61" t="str">
        <f>IF(F25="Enter maximum temperature","ESCom phrase code(s)",IF(F25="","ESCom phrase code(s)","12355002161: Assumes process temperature up to __"))</f>
        <v>12355002161: Assumes process temperature up to __</v>
      </c>
      <c r="H25" s="9" t="s">
        <v>180</v>
      </c>
      <c r="I25" s="61" t="str">
        <f>IF(H25="Enter maximum temperature","ESCom phrase code(s)",IF(H25="","ESCom phrase code(s)","12355002161: Assumes process temperature up to __"))</f>
        <v>12355002161: Assumes process temperature up to __</v>
      </c>
      <c r="J25" s="9" t="s">
        <v>180</v>
      </c>
      <c r="K25" s="61" t="str">
        <f>IF(J25="Enter maximum temperature","ESCom phrase code(s)",IF(J25="","ESCom phrase code(s)","12355002161: Assumes process temperature up to __"))</f>
        <v>12355002161: Assumes process temperature up to __</v>
      </c>
      <c r="L25" s="9" t="s">
        <v>266</v>
      </c>
      <c r="M25" s="61" t="str">
        <f>IF(L25="Enter maximum temperature","ESCom phrase code(s)",IF(L25="","ESCom phrase code(s)","12355002161: Assumes process temperature up to __"))</f>
        <v>12355002161: Assumes process temperature up to __</v>
      </c>
      <c r="N25" s="168" t="s">
        <v>266</v>
      </c>
      <c r="O25" s="61" t="str">
        <f>IF(N25="Enter maximum temperature","ESCom phrase code(s)",IF(N25="","ESCom phrase code(s)","12355002161: Assumes process temperature up to __"))</f>
        <v>12355002161: Assumes process temperature up to __</v>
      </c>
      <c r="P25" s="9" t="s">
        <v>266</v>
      </c>
      <c r="Q25" s="61" t="str">
        <f>IF(P25="Enter maximum temperature","ESCom phrase code(s)",IF(P25="","ESCom phrase code(s)","12355002161: Assumes process temperature up to __"))</f>
        <v>12355002161: Assumes process temperature up to __</v>
      </c>
      <c r="R25" s="168" t="s">
        <v>266</v>
      </c>
      <c r="S25" s="61" t="str">
        <f>IF(R25="Enter maximum temperature","ESCom phrase code(s)",IF(R25="","ESCom phrase code(s)","12355002161: Assumes process temperature up to __"))</f>
        <v>12355002161: Assumes process temperature up to __</v>
      </c>
      <c r="T25" s="9" t="s">
        <v>180</v>
      </c>
      <c r="U25" s="61" t="str">
        <f>IF(T25="Enter maximum temperature","ESCom phrase code(s)",IF(T25="","ESCom phrase code(s)","12355002161: Assumes process temperature up to __"))</f>
        <v>12355002161: Assumes process temperature up to __</v>
      </c>
      <c r="V25" s="9" t="str">
        <f>IF(Input!$B$8="&lt;200°C","200°C",IF(Input!$B$8="&lt;300°C","300°C",IF(Input!$B$8="&gt;300°C","400°C","Please specify a temprature in the input sheet")))</f>
        <v>Please specify a temprature in the input sheet</v>
      </c>
      <c r="W25" s="61" t="str">
        <f>IF(V25="Enter maximum temperature","ESCom phrase code(s)",IF(V25="","ESCom phrase code(s)","12355002161: Assumes process temperature up to __"))</f>
        <v>12355002161: Assumes process temperature up to __</v>
      </c>
      <c r="X25" s="9" t="str">
        <f>IF(Input!$B$8="&lt;200°C","200°C",IF(Input!$B$8="&lt;300°C","300°C",IF(Input!$B$8="&gt;300°C","400°C","Please specify a temprature in the input sheet")))</f>
        <v>Please specify a temprature in the input sheet</v>
      </c>
      <c r="Y25" s="61" t="str">
        <f>IF(X25="Enter maximum temperature","ESCom phrase code(s)",IF(X25="","ESCom phrase code(s)","12355002161: Assumes process temperature up to __"))</f>
        <v>12355002161: Assumes process temperature up to __</v>
      </c>
      <c r="Z25" s="9" t="str">
        <f>IF(Input!$B$8="&lt;200°C","200°C",IF(Input!$B$8="&lt;300°C","300°C",IF(Input!$B$8="&gt;300°C","400°C","Please specify a temprature in the input sheet")))</f>
        <v>Please specify a temprature in the input sheet</v>
      </c>
      <c r="AA25" s="61" t="str">
        <f>IF(Z25="Enter maximum temperature","ESCom phrase code(s)",IF(Z25="","ESCom phrase code(s)","12355002161: Assumes process temperature up to __"))</f>
        <v>12355002161: Assumes process temperature up to __</v>
      </c>
      <c r="AB25" s="9" t="str">
        <f>IF(Input!$B$8="&lt;200°C","200°C",IF(Input!$B$8="&lt;300°C","300°C",IF(Input!$B$8="&gt;300°C","400°C","Please specify a temprature in the input sheet")))</f>
        <v>Please specify a temprature in the input sheet</v>
      </c>
      <c r="AC25" s="61" t="str">
        <f>IF(AB25="Enter maximum temperature","ESCom phrase code(s)",IF(AB25="","ESCom phrase code(s)","12355002161: Assumes process temperature up to __"))</f>
        <v>12355002161: Assumes process temperature up to __</v>
      </c>
      <c r="AD25" s="9" t="str">
        <f>IF(Input!$B$8="&lt;200°C","200°C",IF(Input!$B$8="&lt;300°C","300°C",IF(Input!$B$8="&gt;300°C","400°C","Please specify a temprature in the input sheet")))</f>
        <v>Please specify a temprature in the input sheet</v>
      </c>
      <c r="AE25" s="61" t="str">
        <f>IF(AD25="Enter maximum temperature","ESCom phrase code(s)",IF(AD25="","ESCom phrase code(s)","12355002161: Assumes process temperature up to __"))</f>
        <v>12355002161: Assumes process temperature up to __</v>
      </c>
      <c r="AF25" s="9" t="str">
        <f>IF(Input!$B$8="&lt;200°C","200°C",IF(Input!$B$8="&lt;300°C","300°C",IF(Input!$B$8="&gt;300°C","400°C","Please specify a temprature in the input sheet")))</f>
        <v>Please specify a temprature in the input sheet</v>
      </c>
      <c r="AG25" s="61" t="str">
        <f>IF(AF25="Enter maximum temperature","ESCom phrase code(s)",IF(AF25="","ESCom phrase code(s)","12355002161: Assumes process temperature up to __"))</f>
        <v>12355002161: Assumes process temperature up to __</v>
      </c>
      <c r="AH25" s="9" t="str">
        <f>IF(Input!$B$8="&lt;200°C","200°C",IF(Input!$B$8="&lt;300°C","300°C",IF(Input!$B$8="&gt;300°C","400°C","Please specify a temprature in the input sheet")))</f>
        <v>Please specify a temprature in the input sheet</v>
      </c>
      <c r="AI25" s="61" t="str">
        <f>IF(AH25="Enter maximum temperature","ESCom phrase code(s)",IF(AH25="","ESCom phrase code(s)","12355002161: Assumes process temperature up to __"))</f>
        <v>12355002161: Assumes process temperature up to __</v>
      </c>
      <c r="AJ25" s="9" t="s">
        <v>180</v>
      </c>
      <c r="AK25" s="61" t="str">
        <f>IF(AJ25="Enter maximum temperature","ESCom phrase code(s)",IF(AJ25="","ESCom phrase code(s)","12355002161: Assumes process temperature up to __"))</f>
        <v>12355002161: Assumes process temperature up to __</v>
      </c>
      <c r="AL25" s="9" t="s">
        <v>180</v>
      </c>
      <c r="AM25" s="61" t="str">
        <f>IF(AL25="Enter maximum temperature","ESCom phrase code(s)",IF(AL25="","ESCom phrase code(s)","12355002161: Assumes process temperature up to __"))</f>
        <v>12355002161: Assumes process temperature up to __</v>
      </c>
      <c r="AN25" s="11"/>
      <c r="AO25" s="60"/>
      <c r="AP25" s="46"/>
    </row>
    <row r="26" spans="1:42" ht="39" customHeight="1" x14ac:dyDescent="0.2">
      <c r="A26" s="42" t="s">
        <v>65</v>
      </c>
      <c r="B26" s="39" t="s">
        <v>0</v>
      </c>
      <c r="C26" s="8" t="s">
        <v>175</v>
      </c>
      <c r="D26" s="9"/>
      <c r="E26" s="25"/>
      <c r="F26" s="9"/>
      <c r="G26" s="25"/>
      <c r="H26" s="9"/>
      <c r="I26" s="25"/>
      <c r="J26" s="9"/>
      <c r="K26" s="25"/>
      <c r="L26" s="9"/>
      <c r="M26" s="25"/>
      <c r="N26" s="9"/>
      <c r="O26" s="25"/>
      <c r="P26" s="9"/>
      <c r="Q26" s="25"/>
      <c r="R26" s="9"/>
      <c r="S26" s="25"/>
      <c r="T26" s="9"/>
      <c r="U26" s="25"/>
      <c r="V26" s="9"/>
      <c r="W26" s="25"/>
      <c r="X26" s="9"/>
      <c r="Y26" s="25"/>
      <c r="Z26" s="9"/>
      <c r="AA26" s="25"/>
      <c r="AB26" s="9"/>
      <c r="AC26" s="25"/>
      <c r="AD26" s="9"/>
      <c r="AE26" s="25"/>
      <c r="AF26" s="9"/>
      <c r="AG26" s="25"/>
      <c r="AH26" s="9"/>
      <c r="AI26" s="25"/>
      <c r="AJ26" s="9"/>
      <c r="AK26" s="25"/>
      <c r="AL26" s="9"/>
      <c r="AM26" s="25"/>
      <c r="AN26"/>
      <c r="AO26" s="11"/>
      <c r="AP26" s="46"/>
    </row>
    <row r="27" spans="1:42" ht="50.25" customHeight="1" x14ac:dyDescent="0.2">
      <c r="A27" s="137">
        <v>2.6</v>
      </c>
      <c r="B27" s="37" t="s">
        <v>0</v>
      </c>
      <c r="C27" s="48" t="s">
        <v>197</v>
      </c>
      <c r="D27" s="26" t="s">
        <v>207</v>
      </c>
      <c r="E27" s="27" t="str">
        <f>IF(D27="basic (natural)","12355002163: Provide a basic standard of general ventilation (1 to 3 air changes per hour)",IF(D27="good (natural and/or mechanical)","11133171363: Provide a good standard of general ventilation (not less than 3 to 5 air changes per hour).",IF(D27="enhanced (engineered mechanical)","12355002164: Provide a good standard of controlled ventilation (5 to 10 air changes per hour).","ESCom phrase code(s)")))</f>
        <v>11133171363: Provide a good standard of general ventilation (not less than 3 to 5 air changes per hour).</v>
      </c>
      <c r="F27" s="26" t="s">
        <v>207</v>
      </c>
      <c r="G27" s="27" t="str">
        <f>IF(F27="basic (natural)","12355002163: Provide a basic standard of general ventilation (1 to 3 air changes per hour)",IF(F27="good (natural and/or mechanical)","11133171363: Provide a good standard of general ventilation (not less than 3 to 5 air changes per hour).",IF(F27="enhanced (engineered mechanical)","12355002164: Provide a good standard of controlled ventilation (5 to 10 air changes per hour).","ESCom phrase code(s)")))</f>
        <v>11133171363: Provide a good standard of general ventilation (not less than 3 to 5 air changes per hour).</v>
      </c>
      <c r="H27" s="26" t="s">
        <v>207</v>
      </c>
      <c r="I27" s="27" t="str">
        <f>IF(H27="basic (natural)","12355002163: Provide a basic standard of general ventilation (1 to 3 air changes per hour)",IF(H27="good (natural and/or mechanical)","11133171363: Provide a good standard of general ventilation (not less than 3 to 5 air changes per hour).",IF(H27="enhanced (engineered mechanical)","12355002164: Provide a good standard of controlled ventilation (5 to 10 air changes per hour).","ESCom phrase code(s)")))</f>
        <v>11133171363: Provide a good standard of general ventilation (not less than 3 to 5 air changes per hour).</v>
      </c>
      <c r="J27" s="26" t="s">
        <v>207</v>
      </c>
      <c r="K27" s="27" t="str">
        <f>IF(J27="basic (natural)","12355002163: Provide a basic standard of general ventilation (1 to 3 air changes per hour)",IF(J27="good (natural and/or mechanical)","11133171363: Provide a good standard of general ventilation (not less than 3 to 5 air changes per hour).",IF(J27="enhanced (engineered mechanical)","12355002164: Provide a good standard of controlled ventilation (5 to 10 air changes per hour).","ESCom phrase code(s)")))</f>
        <v>11133171363: Provide a good standard of general ventilation (not less than 3 to 5 air changes per hour).</v>
      </c>
      <c r="L27" s="26" t="s">
        <v>207</v>
      </c>
      <c r="M27" s="27" t="str">
        <f>IF(L27="basic (natural)","12355002163: Provide a basic standard of general ventilation (1 to 3 air changes per hour)",IF(L27="good (natural and/or mechanical)","11133171363: Provide a good standard of general ventilation (not less than 3 to 5 air changes per hour).",IF(L27="enhanced (engineered mechanical)","12355002164: Provide a good standard of controlled ventilation (5 to 10 air changes per hour).","ESCom phrase code(s)")))</f>
        <v>11133171363: Provide a good standard of general ventilation (not less than 3 to 5 air changes per hour).</v>
      </c>
      <c r="N27" s="26" t="s">
        <v>207</v>
      </c>
      <c r="O27" s="27" t="str">
        <f>IF(N27="basic (natural)","12355002163: Provide a basic standard of general ventilation (1 to 3 air changes per hour)",IF(N27="good (natural and/or mechanical)","11133171363: Provide a good standard of general ventilation (not less than 3 to 5 air changes per hour).",IF(N27="enhanced (engineered mechanical)","12355002164: Provide a good standard of controlled ventilation (5 to 10 air changes per hour).","ESCom phrase code(s)")))</f>
        <v>11133171363: Provide a good standard of general ventilation (not less than 3 to 5 air changes per hour).</v>
      </c>
      <c r="P27" s="26" t="s">
        <v>207</v>
      </c>
      <c r="Q27" s="27" t="str">
        <f>IF(P27="basic (natural)","12355002163: Provide a basic standard of general ventilation (1 to 3 air changes per hour)",IF(P27="good (natural and/or mechanical)","11133171363: Provide a good standard of general ventilation (not less than 3 to 5 air changes per hour).",IF(P27="enhanced (engineered mechanical)","12355002164: Provide a good standard of controlled ventilation (5 to 10 air changes per hour).","ESCom phrase code(s)")))</f>
        <v>11133171363: Provide a good standard of general ventilation (not less than 3 to 5 air changes per hour).</v>
      </c>
      <c r="R27" s="26" t="s">
        <v>207</v>
      </c>
      <c r="S27" s="27" t="str">
        <f>IF(R27="basic (natural)","12355002163: Provide a basic standard of general ventilation (1 to 3 air changes per hour)",IF(R27="good (natural and/or mechanical)","11133171363: Provide a good standard of general ventilation (not less than 3 to 5 air changes per hour).",IF(R27="enhanced (engineered mechanical)","12355002164: Provide a good standard of controlled ventilation (5 to 10 air changes per hour).","ESCom phrase code(s)")))</f>
        <v>11133171363: Provide a good standard of general ventilation (not less than 3 to 5 air changes per hour).</v>
      </c>
      <c r="T27" s="26" t="s">
        <v>207</v>
      </c>
      <c r="U27" s="27" t="str">
        <f>IF(T27="basic (natural)","12355002163: Provide a basic standard of general ventilation (1 to 3 air changes per hour)",IF(T27="good (natural and/or mechanical)","11133171363: Provide a good standard of general ventilation (not less than 3 to 5 air changes per hour).",IF(T27="enhanced (engineered mechanical)","12355002164: Provide a good standard of controlled ventilation (5 to 10 air changes per hour).","ESCom phrase code(s)")))</f>
        <v>11133171363: Provide a good standard of general ventilation (not less than 3 to 5 air changes per hour).</v>
      </c>
      <c r="V27" s="26" t="s">
        <v>207</v>
      </c>
      <c r="W27" s="27" t="str">
        <f>IF(V27="basic (natural)","12355002163: Provide a basic standard of general ventilation (1 to 3 air changes per hour)",IF(V27="good (natural and/or mechanical)","11133171363: Provide a good standard of general ventilation (not less than 3 to 5 air changes per hour).",IF(V27="enhanced (engineered mechanical)","12355002164: Provide a good standard of controlled ventilation (5 to 10 air changes per hour).","ESCom phrase code(s)")))</f>
        <v>11133171363: Provide a good standard of general ventilation (not less than 3 to 5 air changes per hour).</v>
      </c>
      <c r="X27" s="26" t="s">
        <v>207</v>
      </c>
      <c r="Y27" s="27" t="str">
        <f>IF(X27="basic (natural)","12355002163: Provide a basic standard of general ventilation (1 to 3 air changes per hour)",IF(X27="good (natural and/or mechanical)","11133171363: Provide a good standard of general ventilation (not less than 3 to 5 air changes per hour).",IF(X27="enhanced (engineered mechanical)","12355002164: Provide a good standard of controlled ventilation (5 to 10 air changes per hour).","ESCom phrase code(s)")))</f>
        <v>11133171363: Provide a good standard of general ventilation (not less than 3 to 5 air changes per hour).</v>
      </c>
      <c r="Z27" s="26" t="s">
        <v>207</v>
      </c>
      <c r="AA27" s="27" t="str">
        <f>IF(Z27="basic (natural)","12355002163: Provide a basic standard of general ventilation (1 to 3 air changes per hour)",IF(Z27="good (natural and/or mechanical)","11133171363: Provide a good standard of general ventilation (not less than 3 to 5 air changes per hour).",IF(Z27="enhanced (engineered mechanical)","12355002164: Provide a good standard of controlled ventilation (5 to 10 air changes per hour).","ESCom phrase code(s)")))</f>
        <v>11133171363: Provide a good standard of general ventilation (not less than 3 to 5 air changes per hour).</v>
      </c>
      <c r="AB27" s="26" t="s">
        <v>207</v>
      </c>
      <c r="AC27" s="27" t="str">
        <f>IF(AB27="basic (natural)","12355002163: Provide a basic standard of general ventilation (1 to 3 air changes per hour)",IF(AB27="good (natural and/or mechanical)","11133171363: Provide a good standard of general ventilation (not less than 3 to 5 air changes per hour).",IF(AB27="enhanced (engineered mechanical)","12355002164: Provide a good standard of controlled ventilation (5 to 10 air changes per hour).","ESCom phrase code(s)")))</f>
        <v>11133171363: Provide a good standard of general ventilation (not less than 3 to 5 air changes per hour).</v>
      </c>
      <c r="AD27" s="26" t="s">
        <v>207</v>
      </c>
      <c r="AE27" s="27" t="str">
        <f>IF(AD27="basic (natural)","12355002163: Provide a basic standard of general ventilation (1 to 3 air changes per hour)",IF(AD27="good (natural and/or mechanical)","11133171363: Provide a good standard of general ventilation (not less than 3 to 5 air changes per hour).",IF(AD27="enhanced (engineered mechanical)","12355002164: Provide a good standard of controlled ventilation (5 to 10 air changes per hour).","ESCom phrase code(s)")))</f>
        <v>11133171363: Provide a good standard of general ventilation (not less than 3 to 5 air changes per hour).</v>
      </c>
      <c r="AF27" s="26" t="s">
        <v>207</v>
      </c>
      <c r="AG27" s="27" t="str">
        <f>IF(AF27="basic (natural)","12355002163: Provide a basic standard of general ventilation (1 to 3 air changes per hour)",IF(AF27="good (natural and/or mechanical)","11133171363: Provide a good standard of general ventilation (not less than 3 to 5 air changes per hour).",IF(AF27="enhanced (engineered mechanical)","12355002164: Provide a good standard of controlled ventilation (5 to 10 air changes per hour).","ESCom phrase code(s)")))</f>
        <v>11133171363: Provide a good standard of general ventilation (not less than 3 to 5 air changes per hour).</v>
      </c>
      <c r="AH27" s="26" t="s">
        <v>207</v>
      </c>
      <c r="AI27" s="27" t="str">
        <f>IF(AH27="basic (natural)","12355002163: Provide a basic standard of general ventilation (1 to 3 air changes per hour)",IF(AH27="good (natural and/or mechanical)","11133171363: Provide a good standard of general ventilation (not less than 3 to 5 air changes per hour).",IF(AH27="enhanced (engineered mechanical)","12355002164: Provide a good standard of controlled ventilation (5 to 10 air changes per hour).","ESCom phrase code(s)")))</f>
        <v>11133171363: Provide a good standard of general ventilation (not less than 3 to 5 air changes per hour).</v>
      </c>
      <c r="AJ27" s="26" t="s">
        <v>207</v>
      </c>
      <c r="AK27" s="27" t="str">
        <f>IF(AJ27="basic (natural)","12355002163: Provide a basic standard of general ventilation (1 to 3 air changes per hour)",IF(AJ27="good (natural and/or mechanical)","11133171363: Provide a good standard of general ventilation (not less than 3 to 5 air changes per hour).",IF(AJ27="enhanced (engineered mechanical)","12355002164: Provide a good standard of controlled ventilation (5 to 10 air changes per hour).","ESCom phrase code(s)")))</f>
        <v>11133171363: Provide a good standard of general ventilation (not less than 3 to 5 air changes per hour).</v>
      </c>
      <c r="AL27" s="26" t="s">
        <v>207</v>
      </c>
      <c r="AM27" s="27" t="str">
        <f>IF(AL27="basic (natural)","12355002163: Provide a basic standard of general ventilation (1 to 3 air changes per hour)",IF(AL27="good (natural and/or mechanical)","11133171363: Provide a good standard of general ventilation (not less than 3 to 5 air changes per hour).",IF(AL27="enhanced (engineered mechanical)","12355002164: Provide a good standard of controlled ventilation (5 to 10 air changes per hour).","ESCom phrase code(s)")))</f>
        <v>11133171363: Provide a good standard of general ventilation (not less than 3 to 5 air changes per hour).</v>
      </c>
      <c r="AN27"/>
      <c r="AO27" s="13"/>
      <c r="AP27" s="46"/>
    </row>
    <row r="28" spans="1:42" ht="36" customHeight="1" x14ac:dyDescent="0.2">
      <c r="A28" s="47" t="s">
        <v>157</v>
      </c>
      <c r="B28" s="37"/>
      <c r="C28" s="8" t="s">
        <v>158</v>
      </c>
      <c r="D28" s="9"/>
      <c r="E28" s="27"/>
      <c r="F28" s="9"/>
      <c r="G28" s="27"/>
      <c r="H28" s="9"/>
      <c r="I28" s="27"/>
      <c r="J28" s="9"/>
      <c r="K28" s="27"/>
      <c r="L28" s="9"/>
      <c r="M28" s="27"/>
      <c r="N28" s="9"/>
      <c r="O28" s="27"/>
      <c r="P28" s="9"/>
      <c r="Q28" s="27"/>
      <c r="R28" s="9"/>
      <c r="S28" s="27"/>
      <c r="T28" s="9"/>
      <c r="U28" s="27"/>
      <c r="V28" s="9"/>
      <c r="W28" s="27"/>
      <c r="X28" s="9"/>
      <c r="Y28" s="27"/>
      <c r="Z28" s="9"/>
      <c r="AA28" s="27"/>
      <c r="AB28" s="9"/>
      <c r="AC28" s="27"/>
      <c r="AD28" s="9"/>
      <c r="AE28" s="27"/>
      <c r="AF28" s="9"/>
      <c r="AG28" s="27"/>
      <c r="AH28" s="9"/>
      <c r="AI28" s="27"/>
      <c r="AJ28" s="9"/>
      <c r="AK28" s="27"/>
      <c r="AL28" s="9"/>
      <c r="AM28" s="27"/>
      <c r="AN28"/>
      <c r="AO28" s="11"/>
    </row>
    <row r="29" spans="1:42" ht="34.5" customHeight="1" x14ac:dyDescent="0.2">
      <c r="A29" s="136">
        <v>2.7</v>
      </c>
      <c r="B29" s="37" t="s">
        <v>0</v>
      </c>
      <c r="C29" s="43" t="s">
        <v>198</v>
      </c>
      <c r="D29" s="9" t="str">
        <f>IFERROR(VLOOKUP(D5,'Background Data'!$A$23:$F$26,2,FALSE),"Please specify a Risk Management Level in the Input Sheet")</f>
        <v>Please specify a Risk Management Level in the Input Sheet</v>
      </c>
      <c r="E29" s="24" t="str">
        <f>IF(D29="Yes","14141091100: Local exhaust ventilation",IF(D29="No"," ","ESCom phrase code(s)"))</f>
        <v>ESCom phrase code(s)</v>
      </c>
      <c r="F29" s="9" t="str">
        <f>IFERROR(VLOOKUP(F5,'Background Data'!$A$23:$F$26,2,FALSE),"Please specify a Risk Management Level in the Input Sheet")</f>
        <v>Please specify a Risk Management Level in the Input Sheet</v>
      </c>
      <c r="G29" s="24" t="str">
        <f>IF(F29="Yes","14141091100: Local exhaust ventilation",IF(F29="No"," ","ESCom phrase code(s)"))</f>
        <v>ESCom phrase code(s)</v>
      </c>
      <c r="H29" s="9" t="str">
        <f>IFERROR(VLOOKUP(H5,'Background Data'!$A$23:$F$26,2,FALSE),"Please specify a Risk Management Level in the Input Sheet")</f>
        <v>Please specify a Risk Management Level in the Input Sheet</v>
      </c>
      <c r="I29" s="24" t="str">
        <f>IF(H29="Yes","14141091100: Local exhaust ventilation",IF(H29="No"," ","ESCom phrase code(s)"))</f>
        <v>ESCom phrase code(s)</v>
      </c>
      <c r="J29" s="9" t="str">
        <f>IFERROR(VLOOKUP(J5,'Background Data'!$A$23:$F$26,2,FALSE),"Please specify a Risk Management Level in the Input Sheet")</f>
        <v>Please specify a Risk Management Level in the Input Sheet</v>
      </c>
      <c r="K29" s="24" t="str">
        <f>IF(J29="Yes","14141091100: Local exhaust ventilation",IF(J29="No"," ","ESCom phrase code(s)"))</f>
        <v>ESCom phrase code(s)</v>
      </c>
      <c r="L29" s="9" t="str">
        <f>IFERROR(VLOOKUP(L5,'Background Data'!$A$23:$F$26,2,FALSE),"Please specify a Risk Management Level in the Input Sheet")</f>
        <v>Please specify a Risk Management Level in the Input Sheet</v>
      </c>
      <c r="M29" s="24" t="str">
        <f>IF(L29="Yes","14141091100: Local exhaust ventilation",IF(L29="No"," ","ESCom phrase code(s)"))</f>
        <v>ESCom phrase code(s)</v>
      </c>
      <c r="N29" s="9" t="str">
        <f>IFERROR(VLOOKUP(N5,'Background Data'!$A$23:$F$26,2,FALSE),"Please specify a Risk Management Level in the Input Sheet")</f>
        <v>Please specify a Risk Management Level in the Input Sheet</v>
      </c>
      <c r="O29" s="24" t="str">
        <f>IF(N29="Yes","14141091100: Local exhaust ventilation",IF(N29="No"," ","ESCom phrase code(s)"))</f>
        <v>ESCom phrase code(s)</v>
      </c>
      <c r="P29" s="9" t="str">
        <f>IFERROR(VLOOKUP(P5,'Background Data'!$A$23:$F$26,2,FALSE),"Please specify a Risk Management Level in the Input Sheet")</f>
        <v>Please specify a Risk Management Level in the Input Sheet</v>
      </c>
      <c r="Q29" s="24" t="str">
        <f>IF(P29="Yes","14141091100: Local exhaust ventilation",IF(P29="No"," ","ESCom phrase code(s)"))</f>
        <v>ESCom phrase code(s)</v>
      </c>
      <c r="R29" s="9" t="str">
        <f>IFERROR(VLOOKUP(R5,'Background Data'!$A$23:$F$26,2,FALSE),"Please specify a Risk Management Level in the Input Sheet")</f>
        <v>Please specify a Risk Management Level in the Input Sheet</v>
      </c>
      <c r="S29" s="24" t="str">
        <f>IF(R29="Yes","14141091100: Local exhaust ventilation",IF(R29="No"," ","ESCom phrase code(s)"))</f>
        <v>ESCom phrase code(s)</v>
      </c>
      <c r="T29" s="9" t="str">
        <f>IFERROR(VLOOKUP(T5,'Background Data'!$A$23:$F$26,2,FALSE),"Please specify a Risk Management Level in the Input Sheet")</f>
        <v>Please specify a Risk Management Level in the Input Sheet</v>
      </c>
      <c r="U29" s="24" t="str">
        <f>IF(T29="Yes","14141091100: Local exhaust ventilation",IF(T29="No"," ","ESCom phrase code(s)"))</f>
        <v>ESCom phrase code(s)</v>
      </c>
      <c r="V29" s="9" t="str">
        <f>IFERROR(VLOOKUP(V5,'Background Data'!$A$23:$F$26,2,FALSE),"Please specify a Risk Management Level in the Input Sheet")</f>
        <v>Please specify a Risk Management Level in the Input Sheet</v>
      </c>
      <c r="W29" s="24" t="str">
        <f>IF(V29="Yes","14141091100: Local exhaust ventilation",IF(V29="No"," ","ESCom phrase code(s)"))</f>
        <v>ESCom phrase code(s)</v>
      </c>
      <c r="X29" s="9" t="str">
        <f>IFERROR(VLOOKUP(X5,'Background Data'!$A$23:$F$26,2,FALSE),"Please specify a Risk Management Level in the Input Sheet")</f>
        <v>Please specify a Risk Management Level in the Input Sheet</v>
      </c>
      <c r="Y29" s="24" t="str">
        <f>IF(X29="Yes","14141091100: Local exhaust ventilation",IF(X29="No"," ","ESCom phrase code(s)"))</f>
        <v>ESCom phrase code(s)</v>
      </c>
      <c r="Z29" s="9" t="str">
        <f>IFERROR(VLOOKUP(Z5,'Background Data'!$A$23:$F$26,2,FALSE),"Please specify a Risk Management Level in the Input Sheet")</f>
        <v>Please specify a Risk Management Level in the Input Sheet</v>
      </c>
      <c r="AA29" s="24" t="str">
        <f>IF(Z29="Yes","14141091100: Local exhaust ventilation",IF(Z29="No"," ","ESCom phrase code(s)"))</f>
        <v>ESCom phrase code(s)</v>
      </c>
      <c r="AB29" s="9" t="str">
        <f>IFERROR(VLOOKUP(AB5,'Background Data'!$A$23:$F$26,2,FALSE),"Please specify a Risk Management Level in the Input Sheet")</f>
        <v>Please specify a Risk Management Level in the Input Sheet</v>
      </c>
      <c r="AC29" s="24" t="str">
        <f>IF(AB29="Yes","14141091100: Local exhaust ventilation",IF(AB29="No"," ","ESCom phrase code(s)"))</f>
        <v>ESCom phrase code(s)</v>
      </c>
      <c r="AD29" s="9" t="str">
        <f>IFERROR(VLOOKUP(AD5,'Background Data'!$A$23:$F$26,2,FALSE),"Please specify a Risk Management Level in the Input Sheet")</f>
        <v>Please specify a Risk Management Level in the Input Sheet</v>
      </c>
      <c r="AE29" s="24" t="str">
        <f>IF(AD29="Yes","14141091100: Local exhaust ventilation",IF(AD29="No"," ","ESCom phrase code(s)"))</f>
        <v>ESCom phrase code(s)</v>
      </c>
      <c r="AF29" s="9" t="str">
        <f>IFERROR(VLOOKUP(AF5,'Background Data'!$A$23:$F$26,2,FALSE),"Please specify a Risk Management Level in the Input Sheet")</f>
        <v>Please specify a Risk Management Level in the Input Sheet</v>
      </c>
      <c r="AG29" s="24" t="str">
        <f>IF(AF29="Yes","14141091100: Local exhaust ventilation",IF(AF29="No"," ","ESCom phrase code(s)"))</f>
        <v>ESCom phrase code(s)</v>
      </c>
      <c r="AH29" s="9" t="str">
        <f>IFERROR(VLOOKUP(AH5,'Background Data'!$A$23:$F$26,2,FALSE),"Please specify a Risk Management Level in the Input Sheet")</f>
        <v>Please specify a Risk Management Level in the Input Sheet</v>
      </c>
      <c r="AI29" s="24" t="str">
        <f>IF(AH29="Yes","14141091100: Local exhaust ventilation",IF(AH29="No"," ","ESCom phrase code(s)"))</f>
        <v>ESCom phrase code(s)</v>
      </c>
      <c r="AJ29" s="9" t="str">
        <f>IFERROR(VLOOKUP(AJ5,'Background Data'!$A$23:$F$26,2,FALSE),"Please specify a Risk Management Level in the Input Sheet")</f>
        <v>Please specify a Risk Management Level in the Input Sheet</v>
      </c>
      <c r="AK29" s="24" t="str">
        <f>IF(AJ29="Yes","14141091100: Local exhaust ventilation",IF(AJ29="No"," ","ESCom phrase code(s)"))</f>
        <v>ESCom phrase code(s)</v>
      </c>
      <c r="AL29" s="9" t="str">
        <f>IFERROR(VLOOKUP(AL5,'Background Data'!$A$23:$F$26,2,FALSE),"Please specify a Risk Management Level in the Input Sheet")</f>
        <v>Please specify a Risk Management Level in the Input Sheet</v>
      </c>
      <c r="AM29" s="24" t="str">
        <f>IF(AL29="Yes","14141091100: Local exhaust ventilation",IF(AL29="No"," ","ESCom phrase code(s)"))</f>
        <v>ESCom phrase code(s)</v>
      </c>
      <c r="AN29"/>
      <c r="AO29" s="11"/>
    </row>
    <row r="30" spans="1:42" ht="50.25" customHeight="1" x14ac:dyDescent="0.2">
      <c r="A30" s="42" t="s">
        <v>10</v>
      </c>
      <c r="B30" s="37" t="s">
        <v>0</v>
      </c>
      <c r="C30" s="8" t="s">
        <v>166</v>
      </c>
      <c r="D30" s="9" t="s">
        <v>159</v>
      </c>
      <c r="E30" s="24"/>
      <c r="F30" s="9" t="str">
        <f>IF(F4="None","",IF(F4="Step 1","TRA default value",IF(F4="Step 2","95%",IF(F4="Step 3","95%",IF(F4="Step 4","95%","")))))</f>
        <v/>
      </c>
      <c r="G30" s="24"/>
      <c r="H30" s="9" t="str">
        <f>IF(H4="None","",IF(H4="Step 1","TRA default value",IF(H4="Step 2","95%",IF(H4="Step 3","95%",IF(H4="Step 4","95%","")))))</f>
        <v/>
      </c>
      <c r="I30" s="24"/>
      <c r="J30" s="9" t="str">
        <f>IF(J4="None","",IF(J4="Step 1","TRA default value",IF(J4="Step 2","95%",IF(J4="Step 3","95%",IF(J4="Step 4","95%","")))))</f>
        <v/>
      </c>
      <c r="K30" s="24"/>
      <c r="L30" s="9" t="str">
        <f>IF(L4="None","",IF(L4="Step 1","TRA default value",IF(L4="Step 2","95%",IF(L4="Step 3","95%",IF(L4="Step 4","95%","")))))</f>
        <v/>
      </c>
      <c r="M30" s="24"/>
      <c r="N30" s="9" t="str">
        <f>IF(N4="None","",IF(N4="Step 1","TRA default value",IF(N4="Step 2","95%",IF(N4="Step 3","95%",IF(N4="Step 4","95%","")))))</f>
        <v/>
      </c>
      <c r="O30" s="24"/>
      <c r="P30" s="9" t="str">
        <f>IF(P4="None","",IF(P4="Step 1","TRA default value",IF(P4="Step 2","95%",IF(P4="Step 3","95%",IF(P4="Step 4","95%","")))))</f>
        <v/>
      </c>
      <c r="Q30" s="24"/>
      <c r="R30" s="9" t="str">
        <f>IF(R4="None","",IF(R4="Step 1","TRA default value",IF(R4="Step 2","95%",IF(R4="Step 3","95%",IF(R4="Step 4","95%","")))))</f>
        <v/>
      </c>
      <c r="S30" s="24"/>
      <c r="T30" s="9" t="str">
        <f>IF(T4="None","",IF(T4="Step 1","TRA default value",IF(T4="Step 2","95%",IF(T4="Step 3","95%",IF(T4="Step 4","95%","")))))</f>
        <v/>
      </c>
      <c r="U30" s="24"/>
      <c r="V30" s="9" t="str">
        <f>IF(V4="None","",IF(V4="Step 1","TRA default value",IF(V4="Step 2","95%",IF(V4="Step 3","95%",IF(V4="Step 4","95%","")))))</f>
        <v/>
      </c>
      <c r="W30" s="24"/>
      <c r="X30" s="9" t="str">
        <f>IF(X4="None","",IF(X4="Step 1","TRA default value",IF(X4="Step 2","95%",IF(X4="Step 3","95%",IF(X4="Step 4","95%","")))))</f>
        <v/>
      </c>
      <c r="Y30" s="24"/>
      <c r="Z30" s="9" t="str">
        <f>IF(Z4="None","",IF(Z4="Step 1","TRA default value",IF(Z4="Step 2","95%",IF(Z4="Step 3","95%",IF(Z4="Step 4","95%","")))))</f>
        <v/>
      </c>
      <c r="AA30" s="24"/>
      <c r="AB30" s="9" t="str">
        <f>IF(AB4="None","",IF(AB4="Step 1","TRA default value",IF(AB4="Step 2","95%",IF(AB4="Step 3","95%",IF(AB4="Step 4","95%","")))))</f>
        <v/>
      </c>
      <c r="AC30" s="24"/>
      <c r="AD30" s="9" t="str">
        <f>IF(AD4="None","",IF(AD4="Step 1","TRA default value",IF(AD4="Step 2","95%",IF(AD4="Step 3","95%",IF(AD4="Step 4","95%","")))))</f>
        <v/>
      </c>
      <c r="AE30" s="24"/>
      <c r="AF30" s="9" t="str">
        <f>IF(AF4="None","",IF(AF4="Step 1","TRA default value",IF(AF4="Step 2","95%",IF(AF4="Step 3","95%",IF(AF4="Step 4","95%","")))))</f>
        <v/>
      </c>
      <c r="AG30" s="24"/>
      <c r="AH30" s="9" t="str">
        <f>IF(AH4="None","",IF(AH4="Step 1","TRA default value",IF(AH4="Step 2","95%",IF(AH4="Step 3","95%",IF(AH4="Step 4","95%","")))))</f>
        <v/>
      </c>
      <c r="AI30" s="24"/>
      <c r="AJ30" s="9" t="str">
        <f>IF(AJ4="None","",IF(AJ4="Step 1","TRA default value",IF(AJ4="Step 2","95%",IF(AJ4="Step 3","95%",IF(AJ4="Step 4","95%","")))))</f>
        <v/>
      </c>
      <c r="AK30" s="24"/>
      <c r="AL30" s="9" t="str">
        <f>IF(AL4="None","",IF(AL4="Step 1","TRA default value",IF(AL4="Step 2","95%",IF(AL4="Step 3","95%",IF(AL4="Step 4","95%","")))))</f>
        <v/>
      </c>
      <c r="AM30" s="24"/>
      <c r="AN30"/>
      <c r="AO30" s="11"/>
    </row>
    <row r="31" spans="1:42" ht="51" customHeight="1" x14ac:dyDescent="0.2">
      <c r="A31" s="42" t="s">
        <v>11</v>
      </c>
      <c r="B31" s="37" t="s">
        <v>0</v>
      </c>
      <c r="C31" s="8" t="s">
        <v>69</v>
      </c>
      <c r="D31" s="9"/>
      <c r="E31" s="25"/>
      <c r="F31" s="9"/>
      <c r="G31" s="25"/>
      <c r="H31" s="9"/>
      <c r="I31" s="25"/>
      <c r="J31" s="9"/>
      <c r="K31" s="25"/>
      <c r="L31" s="9"/>
      <c r="M31" s="25"/>
      <c r="N31" s="9"/>
      <c r="O31" s="25"/>
      <c r="P31" s="9"/>
      <c r="Q31" s="25"/>
      <c r="R31" s="9"/>
      <c r="S31" s="25"/>
      <c r="T31" s="9"/>
      <c r="U31" s="25"/>
      <c r="V31" s="9"/>
      <c r="W31" s="25"/>
      <c r="X31" s="9"/>
      <c r="Y31" s="25"/>
      <c r="Z31" s="9"/>
      <c r="AA31" s="25"/>
      <c r="AB31" s="9"/>
      <c r="AC31" s="25"/>
      <c r="AD31" s="9"/>
      <c r="AE31" s="25"/>
      <c r="AF31" s="9"/>
      <c r="AG31" s="25"/>
      <c r="AH31" s="9"/>
      <c r="AI31" s="25"/>
      <c r="AJ31" s="9"/>
      <c r="AK31" s="25"/>
      <c r="AL31" s="9"/>
      <c r="AM31" s="25"/>
      <c r="AN31"/>
      <c r="AO31" s="11"/>
    </row>
    <row r="32" spans="1:42" ht="36" customHeight="1" x14ac:dyDescent="0.2">
      <c r="A32" s="136">
        <v>2.8</v>
      </c>
      <c r="B32" s="37" t="s">
        <v>0</v>
      </c>
      <c r="C32" s="43" t="s">
        <v>199</v>
      </c>
      <c r="D32" s="9" t="str">
        <f>IFERROR(VLOOKUP(D5,'Background Data'!$A$23:$F$26,5,FALSE),"Please specify a Risk Management Level in the Input Sheet")</f>
        <v>Please specify a Risk Management Level in the Input Sheet</v>
      </c>
      <c r="E32" s="28" t="str">
        <f>IF(D32="Yes","16012153001: Wear suitable respiratory protection",IF(D32="No"," ","ESCom phrase code(s)"))</f>
        <v>ESCom phrase code(s)</v>
      </c>
      <c r="F32" s="9" t="str">
        <f>IFERROR(VLOOKUP(F5,'Background Data'!$A$23:$F$26,5,FALSE),"Please specify a Risk Management Level in the Input Sheet")</f>
        <v>Please specify a Risk Management Level in the Input Sheet</v>
      </c>
      <c r="G32" s="28" t="str">
        <f>IF(F32="Yes","16012153001: Wear suitable respiratory protection",IF(F32="No"," ","ESCom phrase code(s)"))</f>
        <v>ESCom phrase code(s)</v>
      </c>
      <c r="H32" s="9" t="str">
        <f>IFERROR(VLOOKUP(H5,'Background Data'!$A$23:$F$26,5,FALSE),"Please specify a Risk Management Level in the Input Sheet")</f>
        <v>Please specify a Risk Management Level in the Input Sheet</v>
      </c>
      <c r="I32" s="28" t="str">
        <f>IF(H32="Yes","16012153001: Wear suitable respiratory protection",IF(H32="No"," ","ESCom phrase code(s)"))</f>
        <v>ESCom phrase code(s)</v>
      </c>
      <c r="J32" s="9" t="str">
        <f>IFERROR(VLOOKUP(J5,'Background Data'!$A$23:$F$26,5,FALSE),"Please specify a Risk Management Level in the Input Sheet")</f>
        <v>Please specify a Risk Management Level in the Input Sheet</v>
      </c>
      <c r="K32" s="28" t="str">
        <f>IF(J32="Yes","16012153001: Wear suitable respiratory protection",IF(J32="No"," ","ESCom phrase code(s)"))</f>
        <v>ESCom phrase code(s)</v>
      </c>
      <c r="L32" s="9" t="str">
        <f>IFERROR(VLOOKUP(L5,'Background Data'!$A$23:$F$26,5,FALSE),"Please specify a Risk Management Level in the Input Sheet")</f>
        <v>Please specify a Risk Management Level in the Input Sheet</v>
      </c>
      <c r="M32" s="28" t="str">
        <f>IF(L32="Yes","16012153001: Wear suitable respiratory protection",IF(L32="No"," ","ESCom phrase code(s)"))</f>
        <v>ESCom phrase code(s)</v>
      </c>
      <c r="N32" s="9" t="str">
        <f>IFERROR(VLOOKUP(N5,'Background Data'!$A$23:$F$26,5,FALSE),"Please specify a Risk Management Level in the Input Sheet")</f>
        <v>Please specify a Risk Management Level in the Input Sheet</v>
      </c>
      <c r="O32" s="28" t="str">
        <f>IF(N32="Yes","16012153001: Wear suitable respiratory protection",IF(N32="No"," ","ESCom phrase code(s)"))</f>
        <v>ESCom phrase code(s)</v>
      </c>
      <c r="P32" s="9" t="str">
        <f>IFERROR(VLOOKUP(P5,'Background Data'!$A$23:$F$26,5,FALSE),"Please specify a Risk Management Level in the Input Sheet")</f>
        <v>Please specify a Risk Management Level in the Input Sheet</v>
      </c>
      <c r="Q32" s="28" t="str">
        <f>IF(P32="Yes","16012153001: Wear suitable respiratory protection",IF(P32="No"," ","ESCom phrase code(s)"))</f>
        <v>ESCom phrase code(s)</v>
      </c>
      <c r="R32" s="9" t="str">
        <f>IFERROR(VLOOKUP(R5,'Background Data'!$A$23:$F$26,5,FALSE),"Please specify a Risk Management Level in the Input Sheet")</f>
        <v>Please specify a Risk Management Level in the Input Sheet</v>
      </c>
      <c r="S32" s="28" t="str">
        <f>IF(R32="Yes","16012153001: Wear suitable respiratory protection",IF(R32="No"," ","ESCom phrase code(s)"))</f>
        <v>ESCom phrase code(s)</v>
      </c>
      <c r="T32" s="9" t="str">
        <f>IFERROR(VLOOKUP(T5,'Background Data'!$A$23:$F$26,5,FALSE),"Please specify a Risk Management Level in the Input Sheet")</f>
        <v>Please specify a Risk Management Level in the Input Sheet</v>
      </c>
      <c r="U32" s="28" t="str">
        <f>IF(T32="Yes","16012153001: Wear suitable respiratory protection",IF(T32="No"," ","ESCom phrase code(s)"))</f>
        <v>ESCom phrase code(s)</v>
      </c>
      <c r="V32" s="9" t="str">
        <f>IFERROR(VLOOKUP(V5,'Background Data'!$A$23:$F$26,5,FALSE),"Please specify a Risk Management Level in the Input Sheet")</f>
        <v>Please specify a Risk Management Level in the Input Sheet</v>
      </c>
      <c r="W32" s="28" t="str">
        <f>IF(V32="Yes","16012153001: Wear suitable respiratory protection",IF(V32="No"," ","ESCom phrase code(s)"))</f>
        <v>ESCom phrase code(s)</v>
      </c>
      <c r="X32" s="9" t="str">
        <f>IFERROR(VLOOKUP(X5,'Background Data'!$A$23:$F$26,5,FALSE),"Please specify a Risk Management Level in the Input Sheet")</f>
        <v>Please specify a Risk Management Level in the Input Sheet</v>
      </c>
      <c r="Y32" s="28" t="str">
        <f>IF(X32="Yes","16012153001: Wear suitable respiratory protection",IF(X32="No"," ","ESCom phrase code(s)"))</f>
        <v>ESCom phrase code(s)</v>
      </c>
      <c r="Z32" s="9" t="str">
        <f>IFERROR(VLOOKUP(Z5,'Background Data'!$A$23:$F$26,5,FALSE),"Please specify a Risk Management Level in the Input Sheet")</f>
        <v>Please specify a Risk Management Level in the Input Sheet</v>
      </c>
      <c r="AA32" s="28" t="str">
        <f>IF(Z32="Yes","16012153001: Wear suitable respiratory protection",IF(Z32="No"," ","ESCom phrase code(s)"))</f>
        <v>ESCom phrase code(s)</v>
      </c>
      <c r="AB32" s="9" t="str">
        <f>IFERROR(VLOOKUP(AB5,'Background Data'!$A$23:$F$26,5,FALSE),"Please specify a Risk Management Level in the Input Sheet")</f>
        <v>Please specify a Risk Management Level in the Input Sheet</v>
      </c>
      <c r="AC32" s="28" t="str">
        <f>IF(AB32="Yes","16012153001: Wear suitable respiratory protection",IF(AB32="No"," ","ESCom phrase code(s)"))</f>
        <v>ESCom phrase code(s)</v>
      </c>
      <c r="AD32" s="9" t="str">
        <f>IFERROR(VLOOKUP(AD5,'Background Data'!$A$23:$F$26,5,FALSE),"Please specify a Risk Management Level in the Input Sheet")</f>
        <v>Please specify a Risk Management Level in the Input Sheet</v>
      </c>
      <c r="AE32" s="28" t="str">
        <f>IF(AD32="Yes","16012153001: Wear suitable respiratory protection",IF(AD32="No"," ","ESCom phrase code(s)"))</f>
        <v>ESCom phrase code(s)</v>
      </c>
      <c r="AF32" s="9" t="str">
        <f>IFERROR(VLOOKUP(AF5,'Background Data'!$A$23:$F$26,5,FALSE),"Please specify a Risk Management Level in the Input Sheet")</f>
        <v>Please specify a Risk Management Level in the Input Sheet</v>
      </c>
      <c r="AG32" s="28" t="str">
        <f>IF(AF32="Yes","16012153001: Wear suitable respiratory protection",IF(AF32="No"," ","ESCom phrase code(s)"))</f>
        <v>ESCom phrase code(s)</v>
      </c>
      <c r="AH32" s="9" t="str">
        <f>IFERROR(VLOOKUP(AH5,'Background Data'!$A$23:$F$26,5,FALSE),"Please specify a Risk Management Level in the Input Sheet")</f>
        <v>Please specify a Risk Management Level in the Input Sheet</v>
      </c>
      <c r="AI32" s="28" t="str">
        <f>IF(AH32="Yes","16012153001: Wear suitable respiratory protection",IF(AH32="No"," ","ESCom phrase code(s)"))</f>
        <v>ESCom phrase code(s)</v>
      </c>
      <c r="AJ32" s="9" t="str">
        <f>IFERROR(VLOOKUP(AJ5,'Background Data'!$A$23:$F$26,5,FALSE),"Please specify a Risk Management Level in the Input Sheet")</f>
        <v>Please specify a Risk Management Level in the Input Sheet</v>
      </c>
      <c r="AK32" s="28" t="str">
        <f>IF(AJ32="Yes","16012153001: Wear suitable respiratory protection",IF(AJ32="No"," ","ESCom phrase code(s)"))</f>
        <v>ESCom phrase code(s)</v>
      </c>
      <c r="AL32" s="9" t="str">
        <f>IFERROR(VLOOKUP(AL5,'Background Data'!$A$23:$F$26,5,FALSE),"Please specify a Risk Management Level in the Input Sheet")</f>
        <v>Please specify a Risk Management Level in the Input Sheet</v>
      </c>
      <c r="AM32" s="28" t="str">
        <f>IF(AL32="Yes","16012153001: Wear suitable respiratory protection",IF(AL32="No"," ","ESCom phrase code(s)"))</f>
        <v>ESCom phrase code(s)</v>
      </c>
      <c r="AN32"/>
      <c r="AO32" s="11"/>
    </row>
    <row r="33" spans="1:42" ht="33" customHeight="1" x14ac:dyDescent="0.2">
      <c r="A33" s="42" t="s">
        <v>12</v>
      </c>
      <c r="B33" s="37" t="s">
        <v>0</v>
      </c>
      <c r="C33" s="8" t="s">
        <v>167</v>
      </c>
      <c r="D33" s="116" t="str">
        <f>IFERROR(VLOOKUP(D5,'Background Data'!$A$23:$F$26,6,FALSE),"Please specify a Risk Management Level in the Input Sheet")</f>
        <v>Please specify a Risk Management Level in the Input Sheet</v>
      </c>
      <c r="E33" s="20"/>
      <c r="F33" s="116" t="str">
        <f>IFERROR(VLOOKUP(F5,'Background Data'!$A$23:$F$26,6,FALSE),"Please specify a Risk Management Level in the Input Sheet")</f>
        <v>Please specify a Risk Management Level in the Input Sheet</v>
      </c>
      <c r="G33" s="20"/>
      <c r="H33" s="116" t="str">
        <f>IFERROR(VLOOKUP(H5,'Background Data'!$A$23:$F$26,6,FALSE),"Please specify a Risk Management Level in the Input Sheet")</f>
        <v>Please specify a Risk Management Level in the Input Sheet</v>
      </c>
      <c r="I33" s="20"/>
      <c r="J33" s="116" t="str">
        <f>IFERROR(VLOOKUP(J5,'Background Data'!$A$23:$F$26,6,FALSE),"Please specify a Risk Management Level in the Input Sheet")</f>
        <v>Please specify a Risk Management Level in the Input Sheet</v>
      </c>
      <c r="K33" s="20"/>
      <c r="L33" s="116" t="str">
        <f>IFERROR(VLOOKUP(L5,'Background Data'!$A$23:$F$26,6,FALSE),"Please specify a Risk Management Level in the Input Sheet")</f>
        <v>Please specify a Risk Management Level in the Input Sheet</v>
      </c>
      <c r="M33" s="20"/>
      <c r="N33" s="116" t="str">
        <f>IFERROR(VLOOKUP(N5,'Background Data'!$A$23:$F$26,6,FALSE),"Please specify a Risk Management Level in the Input Sheet")</f>
        <v>Please specify a Risk Management Level in the Input Sheet</v>
      </c>
      <c r="O33" s="20"/>
      <c r="P33" s="116" t="str">
        <f>IFERROR(VLOOKUP(P5,'Background Data'!$A$23:$F$26,6,FALSE),"Please specify a Risk Management Level in the Input Sheet")</f>
        <v>Please specify a Risk Management Level in the Input Sheet</v>
      </c>
      <c r="Q33" s="20"/>
      <c r="R33" s="116" t="str">
        <f>IFERROR(VLOOKUP(R5,'Background Data'!$A$23:$F$26,6,FALSE),"Please specify a Risk Management Level in the Input Sheet")</f>
        <v>Please specify a Risk Management Level in the Input Sheet</v>
      </c>
      <c r="S33" s="20"/>
      <c r="T33" s="116" t="str">
        <f>IFERROR(VLOOKUP(T5,'Background Data'!$A$23:$F$26,6,FALSE),"Please specify a Risk Management Level in the Input Sheet")</f>
        <v>Please specify a Risk Management Level in the Input Sheet</v>
      </c>
      <c r="U33" s="20"/>
      <c r="V33" s="116" t="str">
        <f>IFERROR(VLOOKUP(V5,'Background Data'!$A$23:$F$26,6,FALSE),"Please specify a Risk Management Level in the Input Sheet")</f>
        <v>Please specify a Risk Management Level in the Input Sheet</v>
      </c>
      <c r="W33" s="20"/>
      <c r="X33" s="116" t="str">
        <f>IFERROR(VLOOKUP(X5,'Background Data'!$A$23:$F$26,6,FALSE),"Please specify a Risk Management Level in the Input Sheet")</f>
        <v>Please specify a Risk Management Level in the Input Sheet</v>
      </c>
      <c r="Y33" s="20"/>
      <c r="Z33" s="116" t="str">
        <f>IFERROR(VLOOKUP(Z5,'Background Data'!$A$23:$F$26,6,FALSE),"Please specify a Risk Management Level in the Input Sheet")</f>
        <v>Please specify a Risk Management Level in the Input Sheet</v>
      </c>
      <c r="AA33" s="20"/>
      <c r="AB33" s="116" t="str">
        <f>IFERROR(VLOOKUP(AB5,'Background Data'!$A$23:$F$26,6,FALSE),"Please specify a Risk Management Level in the Input Sheet")</f>
        <v>Please specify a Risk Management Level in the Input Sheet</v>
      </c>
      <c r="AC33" s="20"/>
      <c r="AD33" s="116" t="str">
        <f>IFERROR(VLOOKUP(AD5,'Background Data'!$A$23:$F$26,6,FALSE),"Please specify a Risk Management Level in the Input Sheet")</f>
        <v>Please specify a Risk Management Level in the Input Sheet</v>
      </c>
      <c r="AE33" s="20"/>
      <c r="AF33" s="116" t="str">
        <f>IFERROR(VLOOKUP(AF5,'Background Data'!$A$23:$F$26,6,FALSE),"Please specify a Risk Management Level in the Input Sheet")</f>
        <v>Please specify a Risk Management Level in the Input Sheet</v>
      </c>
      <c r="AG33" s="20"/>
      <c r="AH33" s="116" t="str">
        <f>IFERROR(VLOOKUP(AH5,'Background Data'!$A$23:$F$26,6,FALSE),"Please specify a Risk Management Level in the Input Sheet")</f>
        <v>Please specify a Risk Management Level in the Input Sheet</v>
      </c>
      <c r="AI33" s="20"/>
      <c r="AJ33" s="116" t="str">
        <f>IFERROR(VLOOKUP(AJ5,'Background Data'!$A$23:$F$26,6,FALSE),"Please specify a Risk Management Level in the Input Sheet")</f>
        <v>Please specify a Risk Management Level in the Input Sheet</v>
      </c>
      <c r="AK33" s="20"/>
      <c r="AL33" s="116" t="str">
        <f>IFERROR(VLOOKUP(AL5,'Background Data'!$A$23:$F$26,6,FALSE),"Please specify a Risk Management Level in the Input Sheet")</f>
        <v>Please specify a Risk Management Level in the Input Sheet</v>
      </c>
      <c r="AM33" s="20"/>
    </row>
    <row r="34" spans="1:42" ht="49.5" customHeight="1" x14ac:dyDescent="0.2">
      <c r="A34" s="42" t="s">
        <v>13</v>
      </c>
      <c r="B34" s="37" t="s">
        <v>0</v>
      </c>
      <c r="C34" s="8" t="s">
        <v>70</v>
      </c>
      <c r="D34" s="9"/>
      <c r="E34" s="24"/>
      <c r="F34" s="9"/>
      <c r="G34" s="24"/>
      <c r="H34" s="9"/>
      <c r="I34" s="24"/>
      <c r="J34" s="9"/>
      <c r="K34" s="24"/>
      <c r="L34" s="9"/>
      <c r="M34" s="24"/>
      <c r="N34" s="9"/>
      <c r="O34" s="24"/>
      <c r="P34" s="9"/>
      <c r="Q34" s="24"/>
      <c r="R34" s="9"/>
      <c r="S34" s="24"/>
      <c r="T34" s="9"/>
      <c r="U34" s="24"/>
      <c r="V34" s="9"/>
      <c r="W34" s="24"/>
      <c r="X34" s="9"/>
      <c r="Y34" s="24"/>
      <c r="Z34" s="9"/>
      <c r="AA34" s="24"/>
      <c r="AB34" s="9"/>
      <c r="AC34" s="24"/>
      <c r="AD34" s="9"/>
      <c r="AE34" s="24"/>
      <c r="AF34" s="9"/>
      <c r="AG34" s="24"/>
      <c r="AH34" s="9"/>
      <c r="AI34" s="24"/>
      <c r="AJ34" s="9"/>
      <c r="AK34" s="24"/>
      <c r="AL34" s="9"/>
      <c r="AM34" s="24"/>
    </row>
    <row r="35" spans="1:42" ht="35.25" customHeight="1" x14ac:dyDescent="0.2">
      <c r="A35" s="136">
        <v>2.9</v>
      </c>
      <c r="B35" s="37" t="s">
        <v>0</v>
      </c>
      <c r="C35" s="43" t="s">
        <v>200</v>
      </c>
      <c r="D35" s="9" t="str">
        <f>IF(D7="Yes","Yes",IFERROR(VLOOKUP('Output '!D6,'Background Data'!$A$29:$C$32,2,FALSE),"Please specify a Risk Management Level in the Input Sheet"))</f>
        <v>Please specify a Risk Management Level in the Input Sheet</v>
      </c>
      <c r="E35" s="19"/>
      <c r="F35" s="9" t="str">
        <f>IF(F7="Yes","Yes",IFERROR(VLOOKUP('Output '!F6,'Background Data'!$A$29:$C$32,2,FALSE),"Please specify a Risk Management Level in the Input Sheet"))</f>
        <v>Please specify a Risk Management Level in the Input Sheet</v>
      </c>
      <c r="G35" s="19"/>
      <c r="H35" s="9" t="str">
        <f>IF(H7="Yes","Yes",IFERROR(VLOOKUP('Output '!H6,'Background Data'!$A$29:$C$32,2,FALSE),"Please specify a Risk Management Level in the Input Sheet"))</f>
        <v>Please specify a Risk Management Level in the Input Sheet</v>
      </c>
      <c r="I35" s="19"/>
      <c r="J35" s="9" t="str">
        <f>IF(J7="Yes","Yes",IFERROR(VLOOKUP('Output '!J6,'Background Data'!$A$29:$C$32,2,FALSE),"Please specify a Risk Management Level in the Input Sheet"))</f>
        <v>Please specify a Risk Management Level in the Input Sheet</v>
      </c>
      <c r="K35" s="19"/>
      <c r="L35" s="9" t="str">
        <f>IF(L7="Yes","Yes",IFERROR(VLOOKUP('Output '!L6,'Background Data'!$A$29:$C$32,2,FALSE),"Please specify a Risk Management Level in the Input Sheet"))</f>
        <v>Please specify a Risk Management Level in the Input Sheet</v>
      </c>
      <c r="M35" s="19"/>
      <c r="N35" s="9" t="str">
        <f>IF(N7="Yes","Yes",IFERROR(VLOOKUP('Output '!N6,'Background Data'!$A$29:$C$32,2,FALSE),"Please specify a Risk Management Level in the Input Sheet"))</f>
        <v>Please specify a Risk Management Level in the Input Sheet</v>
      </c>
      <c r="O35" s="19"/>
      <c r="P35" s="9" t="str">
        <f>IF(P7="Yes","Yes",IFERROR(VLOOKUP('Output '!P6,'Background Data'!$A$29:$C$32,2,FALSE),"Please specify a Risk Management Level in the Input Sheet"))</f>
        <v>Please specify a Risk Management Level in the Input Sheet</v>
      </c>
      <c r="Q35" s="19"/>
      <c r="R35" s="9" t="str">
        <f>IF(R7="Yes","Yes",IFERROR(VLOOKUP('Output '!R6,'Background Data'!$A$29:$C$32,2,FALSE),"Please specify a Risk Management Level in the Input Sheet"))</f>
        <v>Please specify a Risk Management Level in the Input Sheet</v>
      </c>
      <c r="S35" s="19"/>
      <c r="T35" s="9" t="str">
        <f>IF(T7="Yes","Yes",IFERROR(VLOOKUP('Output '!T6,'Background Data'!$A$29:$C$32,2,FALSE),"Please specify a Risk Management Level in the Input Sheet"))</f>
        <v>Please specify a Risk Management Level in the Input Sheet</v>
      </c>
      <c r="U35" s="19"/>
      <c r="V35" s="9" t="str">
        <f>IF(V7="Yes","Yes",IFERROR(VLOOKUP('Output '!V6,'Background Data'!$A$29:$C$32,2,FALSE),"Please specify a Risk Management Level in the Input Sheet"))</f>
        <v>Please specify a Risk Management Level in the Input Sheet</v>
      </c>
      <c r="W35" s="19"/>
      <c r="X35" s="9" t="str">
        <f>IF(X7="Yes","Yes",IFERROR(VLOOKUP('Output '!X6,'Background Data'!$A$29:$C$32,2,FALSE),"Please specify a Risk Management Level in the Input Sheet"))</f>
        <v>Please specify a Risk Management Level in the Input Sheet</v>
      </c>
      <c r="Y35" s="19"/>
      <c r="Z35" s="9" t="str">
        <f>IF(Z7="Yes","Yes",IFERROR(VLOOKUP('Output '!Z6,'Background Data'!$A$29:$C$32,2,FALSE),"Please specify a Risk Management Level in the Input Sheet"))</f>
        <v>Please specify a Risk Management Level in the Input Sheet</v>
      </c>
      <c r="AA35" s="19"/>
      <c r="AB35" s="9" t="str">
        <f>IF(AB7="Yes","Yes",IFERROR(VLOOKUP('Output '!AB6,'Background Data'!$A$29:$C$32,2,FALSE),"Please specify a Risk Management Level in the Input Sheet"))</f>
        <v>Please specify a Risk Management Level in the Input Sheet</v>
      </c>
      <c r="AC35" s="19"/>
      <c r="AD35" s="9" t="str">
        <f>IF(AD7="Yes","Yes",IFERROR(VLOOKUP('Output '!AD6,'Background Data'!$A$29:$C$32,2,FALSE),"Please specify a Risk Management Level in the Input Sheet"))</f>
        <v>Please specify a Risk Management Level in the Input Sheet</v>
      </c>
      <c r="AE35" s="19"/>
      <c r="AF35" s="9" t="str">
        <f>IF(AF7="Yes","Yes",IFERROR(VLOOKUP('Output '!AF6,'Background Data'!$A$29:$C$32,2,FALSE),"Please specify a Risk Management Level in the Input Sheet"))</f>
        <v>Please specify a Risk Management Level in the Input Sheet</v>
      </c>
      <c r="AG35" s="19"/>
      <c r="AH35" s="9" t="str">
        <f>IF(AH7="Yes","Yes",IFERROR(VLOOKUP('Output '!AH6,'Background Data'!$A$29:$C$32,2,FALSE),"Please specify a Risk Management Level in the Input Sheet"))</f>
        <v>Please specify a Risk Management Level in the Input Sheet</v>
      </c>
      <c r="AI35" s="19"/>
      <c r="AJ35" s="9" t="str">
        <f>IF(AJ7="Yes","Yes",IFERROR(VLOOKUP('Output '!AJ6,'Background Data'!$A$29:$C$32,2,FALSE),"Please specify a Risk Management Level in the Input Sheet"))</f>
        <v>Please specify a Risk Management Level in the Input Sheet</v>
      </c>
      <c r="AK35" s="19"/>
      <c r="AL35" s="9" t="str">
        <f>IF(AL7="Yes","Yes",IFERROR(VLOOKUP('Output '!AL6,'Background Data'!$A$29:$C$32,2,FALSE),"Please specify a Risk Management Level in the Input Sheet"))</f>
        <v>Please specify a Risk Management Level in the Input Sheet</v>
      </c>
      <c r="AM35" s="19"/>
    </row>
    <row r="36" spans="1:42" ht="49.5" customHeight="1" x14ac:dyDescent="0.2">
      <c r="A36" s="42" t="s">
        <v>14</v>
      </c>
      <c r="B36" s="37" t="s">
        <v>0</v>
      </c>
      <c r="C36" s="8" t="s">
        <v>168</v>
      </c>
      <c r="D36" s="9" t="str">
        <f>IF(D7="Yes",IF(IFERROR(VLOOKUP('Output '!D6,'Background Data'!$A$29:$C$32,3,FALSE),0)&lt;0.9,0.9,IFERROR(VLOOKUP('Output '!D6,'Background Data'!$A$29:$C$32,3,FALSE),"Please specify a Risk Management Level in the Input Sheet")),IFERROR(VLOOKUP('Output '!D6,'Background Data'!$A$29:$C$32,3,FALSE),"Please specify a Risk Management Level in the Input Sheet"))</f>
        <v>Please specify a Risk Management Level in the Input Sheet</v>
      </c>
      <c r="E36" s="20" t="e">
        <f>VLOOKUP(D36,Gloves,2,0)</f>
        <v>#N/A</v>
      </c>
      <c r="F36" s="9" t="str">
        <f>IF(F7="Yes",IF(IFERROR(VLOOKUP('Output '!F6,'Background Data'!$A$29:$C$32,3,FALSE),0)&lt;0.9,0.9,IFERROR(VLOOKUP('Output '!F6,'Background Data'!$A$29:$C$32,3,FALSE),"Please specify a Risk Management Level in the Input Sheet")),IFERROR(VLOOKUP('Output '!F6,'Background Data'!$A$29:$C$32,3,FALSE),"Please specify a Risk Management Level in the Input Sheet"))</f>
        <v>Please specify a Risk Management Level in the Input Sheet</v>
      </c>
      <c r="G36" s="20" t="e">
        <f>VLOOKUP(F36,Gloves,2,0)</f>
        <v>#N/A</v>
      </c>
      <c r="H36" s="9" t="str">
        <f>IF(H7="Yes",IF(IFERROR(VLOOKUP('Output '!H6,'Background Data'!$A$29:$C$32,3,FALSE),0)&lt;0.9,0.9,IFERROR(VLOOKUP('Output '!H6,'Background Data'!$A$29:$C$32,3,FALSE),"Please specify a Risk Management Level in the Input Sheet")),IFERROR(VLOOKUP('Output '!H6,'Background Data'!$A$29:$C$32,3,FALSE),"Please specify a Risk Management Level in the Input Sheet"))</f>
        <v>Please specify a Risk Management Level in the Input Sheet</v>
      </c>
      <c r="I36" s="20" t="e">
        <f>VLOOKUP(H36,Gloves,2,0)</f>
        <v>#N/A</v>
      </c>
      <c r="J36" s="9" t="str">
        <f>IF(J7="Yes",IF(IFERROR(VLOOKUP('Output '!J6,'Background Data'!$A$29:$C$32,3,FALSE),0)&lt;0.9,0.9,IFERROR(VLOOKUP('Output '!J6,'Background Data'!$A$29:$C$32,3,FALSE),"Please specify a Risk Management Level in the Input Sheet")),IFERROR(VLOOKUP('Output '!J6,'Background Data'!$A$29:$C$32,3,FALSE),"Please specify a Risk Management Level in the Input Sheet"))</f>
        <v>Please specify a Risk Management Level in the Input Sheet</v>
      </c>
      <c r="K36" s="20" t="e">
        <f>VLOOKUP(J36,Gloves,2,0)</f>
        <v>#N/A</v>
      </c>
      <c r="L36" s="9" t="str">
        <f>IF(L7="Yes",IF(IFERROR(VLOOKUP('Output '!L6,'Background Data'!$A$29:$C$32,3,FALSE),0)&lt;0.9,0.9,IFERROR(VLOOKUP('Output '!L6,'Background Data'!$A$29:$C$32,3,FALSE),"Please specify a Risk Management Level in the Input Sheet")),IFERROR(VLOOKUP('Output '!L6,'Background Data'!$A$29:$C$32,3,FALSE),"Please specify a Risk Management Level in the Input Sheet"))</f>
        <v>Please specify a Risk Management Level in the Input Sheet</v>
      </c>
      <c r="M36" s="20" t="e">
        <f>VLOOKUP(L36,Gloves,2,0)</f>
        <v>#N/A</v>
      </c>
      <c r="N36" s="9" t="str">
        <f>IF(N7="Yes",IF(IFERROR(VLOOKUP('Output '!N6,'Background Data'!$A$29:$C$32,3,FALSE),0)&lt;0.9,0.9,IFERROR(VLOOKUP('Output '!N6,'Background Data'!$A$29:$C$32,3,FALSE),"Please specify a Risk Management Level in the Input Sheet")),IFERROR(VLOOKUP('Output '!N6,'Background Data'!$A$29:$C$32,3,FALSE),"Please specify a Risk Management Level in the Input Sheet"))</f>
        <v>Please specify a Risk Management Level in the Input Sheet</v>
      </c>
      <c r="O36" s="20" t="e">
        <f>VLOOKUP(N36,Gloves,2,0)</f>
        <v>#N/A</v>
      </c>
      <c r="P36" s="9" t="str">
        <f>IF(P7="Yes",IF(IFERROR(VLOOKUP('Output '!P6,'Background Data'!$A$29:$C$32,3,FALSE),0)&lt;0.9,0.9,IFERROR(VLOOKUP('Output '!P6,'Background Data'!$A$29:$C$32,3,FALSE),"Please specify a Risk Management Level in the Input Sheet")),IFERROR(VLOOKUP('Output '!P6,'Background Data'!$A$29:$C$32,3,FALSE),"Please specify a Risk Management Level in the Input Sheet"))</f>
        <v>Please specify a Risk Management Level in the Input Sheet</v>
      </c>
      <c r="Q36" s="20" t="e">
        <f>VLOOKUP(P36,Gloves,2,0)</f>
        <v>#N/A</v>
      </c>
      <c r="R36" s="9" t="str">
        <f>IF(R7="Yes",IF(IFERROR(VLOOKUP('Output '!R6,'Background Data'!$A$29:$C$32,3,FALSE),0)&lt;0.9,0.9,IFERROR(VLOOKUP('Output '!R6,'Background Data'!$A$29:$C$32,3,FALSE),"Please specify a Risk Management Level in the Input Sheet")),IFERROR(VLOOKUP('Output '!R6,'Background Data'!$A$29:$C$32,3,FALSE),"Please specify a Risk Management Level in the Input Sheet"))</f>
        <v>Please specify a Risk Management Level in the Input Sheet</v>
      </c>
      <c r="S36" s="20" t="e">
        <f>VLOOKUP(R36,Gloves,2,0)</f>
        <v>#N/A</v>
      </c>
      <c r="T36" s="9" t="str">
        <f>IF(T7="Yes",IF(IFERROR(VLOOKUP('Output '!T6,'Background Data'!$A$29:$C$32,3,FALSE),0)&lt;0.9,0.9,IFERROR(VLOOKUP('Output '!T6,'Background Data'!$A$29:$C$32,3,FALSE),"Please specify a Risk Management Level in the Input Sheet")),IFERROR(VLOOKUP('Output '!T6,'Background Data'!$A$29:$C$32,3,FALSE),"Please specify a Risk Management Level in the Input Sheet"))</f>
        <v>Please specify a Risk Management Level in the Input Sheet</v>
      </c>
      <c r="U36" s="20" t="e">
        <f>VLOOKUP(T36,Gloves,2,0)</f>
        <v>#N/A</v>
      </c>
      <c r="V36" s="9" t="str">
        <f>IF(V7="Yes",IF(IFERROR(VLOOKUP('Output '!V6,'Background Data'!$A$29:$C$32,3,FALSE),0)&lt;0.9,0.9,IFERROR(VLOOKUP('Output '!V6,'Background Data'!$A$29:$C$32,3,FALSE),"Please specify a Risk Management Level in the Input Sheet")),IFERROR(VLOOKUP('Output '!V6,'Background Data'!$A$29:$C$32,3,FALSE),"Please specify a Risk Management Level in the Input Sheet"))</f>
        <v>Please specify a Risk Management Level in the Input Sheet</v>
      </c>
      <c r="W36" s="20" t="e">
        <f>VLOOKUP(V36,Gloves,2,0)</f>
        <v>#N/A</v>
      </c>
      <c r="X36" s="9" t="str">
        <f>IF(X7="Yes",IF(IFERROR(VLOOKUP('Output '!X6,'Background Data'!$A$29:$C$32,3,FALSE),0)&lt;0.9,0.9,IFERROR(VLOOKUP('Output '!X6,'Background Data'!$A$29:$C$32,3,FALSE),"Please specify a Risk Management Level in the Input Sheet")),IFERROR(VLOOKUP('Output '!X6,'Background Data'!$A$29:$C$32,3,FALSE),"Please specify a Risk Management Level in the Input Sheet"))</f>
        <v>Please specify a Risk Management Level in the Input Sheet</v>
      </c>
      <c r="Y36" s="20" t="e">
        <f>VLOOKUP(X36,Gloves,2,0)</f>
        <v>#N/A</v>
      </c>
      <c r="Z36" s="9" t="str">
        <f>IF(Z7="Yes",IF(IFERROR(VLOOKUP('Output '!Z6,'Background Data'!$A$29:$C$32,3,FALSE),0)&lt;0.9,0.9,IFERROR(VLOOKUP('Output '!Z6,'Background Data'!$A$29:$C$32,3,FALSE),"Please specify a Risk Management Level in the Input Sheet")),IFERROR(VLOOKUP('Output '!Z6,'Background Data'!$A$29:$C$32,3,FALSE),"Please specify a Risk Management Level in the Input Sheet"))</f>
        <v>Please specify a Risk Management Level in the Input Sheet</v>
      </c>
      <c r="AA36" s="20" t="e">
        <f>VLOOKUP(Z36,Gloves,2,0)</f>
        <v>#N/A</v>
      </c>
      <c r="AB36" s="9" t="str">
        <f>IF(AB7="Yes",IF(IFERROR(VLOOKUP('Output '!AB6,'Background Data'!$A$29:$C$32,3,FALSE),0)&lt;0.9,0.9,IFERROR(VLOOKUP('Output '!AB6,'Background Data'!$A$29:$C$32,3,FALSE),"Please specify a Risk Management Level in the Input Sheet")),IFERROR(VLOOKUP('Output '!AB6,'Background Data'!$A$29:$C$32,3,FALSE),"Please specify a Risk Management Level in the Input Sheet"))</f>
        <v>Please specify a Risk Management Level in the Input Sheet</v>
      </c>
      <c r="AC36" s="20" t="e">
        <f>VLOOKUP(AB36,Gloves,2,0)</f>
        <v>#N/A</v>
      </c>
      <c r="AD36" s="9" t="str">
        <f>IF(AD7="Yes",IF(IFERROR(VLOOKUP('Output '!AD6,'Background Data'!$A$29:$C$32,3,FALSE),0)&lt;0.9,0.9,IFERROR(VLOOKUP('Output '!AD6,'Background Data'!$A$29:$C$32,3,FALSE),"Please specify a Risk Management Level in the Input Sheet")),IFERROR(VLOOKUP('Output '!AD6,'Background Data'!$A$29:$C$32,3,FALSE),"Please specify a Risk Management Level in the Input Sheet"))</f>
        <v>Please specify a Risk Management Level in the Input Sheet</v>
      </c>
      <c r="AE36" s="20" t="e">
        <f>VLOOKUP(AD36,Gloves,2,0)</f>
        <v>#N/A</v>
      </c>
      <c r="AF36" s="9" t="str">
        <f>IF(AF7="Yes",IF(IFERROR(VLOOKUP('Output '!AF6,'Background Data'!$A$29:$C$32,3,FALSE),0)&lt;0.9,0.9,IFERROR(VLOOKUP('Output '!AF6,'Background Data'!$A$29:$C$32,3,FALSE),"Please specify a Risk Management Level in the Input Sheet")),IFERROR(VLOOKUP('Output '!AF6,'Background Data'!$A$29:$C$32,3,FALSE),"Please specify a Risk Management Level in the Input Sheet"))</f>
        <v>Please specify a Risk Management Level in the Input Sheet</v>
      </c>
      <c r="AG36" s="20" t="e">
        <f>VLOOKUP(AF36,Gloves,2,0)</f>
        <v>#N/A</v>
      </c>
      <c r="AH36" s="9" t="str">
        <f>IF(AH7="Yes",IF(IFERROR(VLOOKUP('Output '!AH6,'Background Data'!$A$29:$C$32,3,FALSE),0)&lt;0.9,0.9,IFERROR(VLOOKUP('Output '!AH6,'Background Data'!$A$29:$C$32,3,FALSE),"Please specify a Risk Management Level in the Input Sheet")),IFERROR(VLOOKUP('Output '!AH6,'Background Data'!$A$29:$C$32,3,FALSE),"Please specify a Risk Management Level in the Input Sheet"))</f>
        <v>Please specify a Risk Management Level in the Input Sheet</v>
      </c>
      <c r="AI36" s="20" t="e">
        <f>VLOOKUP(AH36,Gloves,2,0)</f>
        <v>#N/A</v>
      </c>
      <c r="AJ36" s="9" t="str">
        <f>IF(AJ7="Yes",IF(IFERROR(VLOOKUP('Output '!AJ6,'Background Data'!$A$29:$C$32,3,FALSE),0)&lt;0.9,0.9,IFERROR(VLOOKUP('Output '!AJ6,'Background Data'!$A$29:$C$32,3,FALSE),"Please specify a Risk Management Level in the Input Sheet")),IFERROR(VLOOKUP('Output '!AJ6,'Background Data'!$A$29:$C$32,3,FALSE),"Please specify a Risk Management Level in the Input Sheet"))</f>
        <v>Please specify a Risk Management Level in the Input Sheet</v>
      </c>
      <c r="AK36" s="20" t="e">
        <f>VLOOKUP(AJ36,Gloves,2,0)</f>
        <v>#N/A</v>
      </c>
      <c r="AL36" s="9" t="str">
        <f>IF(AL7="Yes",IF(IFERROR(VLOOKUP('Output '!AL6,'Background Data'!$A$29:$C$32,3,FALSE),0)&lt;0.9,0.9,IFERROR(VLOOKUP('Output '!AL6,'Background Data'!$A$29:$C$32,3,FALSE),"Please specify a Risk Management Level in the Input Sheet")),IFERROR(VLOOKUP('Output '!AL6,'Background Data'!$A$29:$C$32,3,FALSE),"Please specify a Risk Management Level in the Input Sheet"))</f>
        <v>Please specify a Risk Management Level in the Input Sheet</v>
      </c>
      <c r="AM36" s="20" t="e">
        <f>VLOOKUP(AL36,Gloves,2,0)</f>
        <v>#N/A</v>
      </c>
    </row>
    <row r="37" spans="1:42" ht="24.75" x14ac:dyDescent="0.2">
      <c r="A37" s="42" t="s">
        <v>66</v>
      </c>
      <c r="B37" s="37" t="s">
        <v>0</v>
      </c>
      <c r="C37" s="8" t="s">
        <v>72</v>
      </c>
      <c r="D37" s="9"/>
      <c r="E37" s="20"/>
      <c r="F37" s="9"/>
      <c r="G37" s="20"/>
      <c r="H37" s="9"/>
      <c r="I37" s="20"/>
      <c r="J37" s="9"/>
      <c r="K37" s="20"/>
      <c r="L37" s="9"/>
      <c r="M37" s="20"/>
      <c r="N37" s="9"/>
      <c r="O37" s="20"/>
      <c r="P37" s="9"/>
      <c r="Q37" s="20"/>
      <c r="R37" s="9"/>
      <c r="S37" s="20"/>
      <c r="T37" s="9"/>
      <c r="U37" s="20"/>
      <c r="V37" s="9"/>
      <c r="W37" s="20"/>
      <c r="X37" s="9"/>
      <c r="Y37" s="20"/>
      <c r="Z37" s="9"/>
      <c r="AA37" s="20"/>
      <c r="AB37" s="9"/>
      <c r="AC37" s="20"/>
      <c r="AD37" s="9"/>
      <c r="AE37" s="20"/>
      <c r="AF37" s="9"/>
      <c r="AG37" s="20"/>
      <c r="AH37" s="9"/>
      <c r="AI37" s="20"/>
      <c r="AJ37" s="9"/>
      <c r="AK37" s="20"/>
      <c r="AL37" s="9"/>
      <c r="AM37" s="20"/>
    </row>
    <row r="38" spans="1:42" ht="33" customHeight="1" x14ac:dyDescent="0.2">
      <c r="A38" s="138">
        <v>2.1</v>
      </c>
      <c r="B38" s="37" t="s">
        <v>0</v>
      </c>
      <c r="C38" s="43" t="s">
        <v>201</v>
      </c>
      <c r="D38" s="9" t="str">
        <f>IF(Input!$B$9="No","No",IF(Input!$B$9="Yes","Yes","Please specify if Eye Protection is needed in the Input Sheet"))</f>
        <v>Please specify if Eye Protection is needed in the Input Sheet</v>
      </c>
      <c r="E38" s="28" t="str">
        <f>IF(D38="Yes","11133171467: Use suitable eye protection",IF(D38="No"," ","ESCom phrase code(s)"))</f>
        <v>ESCom phrase code(s)</v>
      </c>
      <c r="F38" s="9" t="str">
        <f>IF(Input!$B$9="No","No",IF(Input!$B$9="Yes","Yes","Please specify if Eye Protection is needed in the Input Sheet"))</f>
        <v>Please specify if Eye Protection is needed in the Input Sheet</v>
      </c>
      <c r="G38" s="28" t="str">
        <f>IF(F38="Yes","11133171467: Use suitable eye protection",IF(F38="No"," ","ESCom phrase code(s)"))</f>
        <v>ESCom phrase code(s)</v>
      </c>
      <c r="H38" s="9" t="str">
        <f>IF(Input!$B$9="No","No",IF(Input!$B$9="Yes","Yes","Please specify if Eye Protection is needed in the Input Sheet"))</f>
        <v>Please specify if Eye Protection is needed in the Input Sheet</v>
      </c>
      <c r="I38" s="28" t="str">
        <f>IF(H38="Yes","11133171467: Use suitable eye protection",IF(H38="No"," ","ESCom phrase code(s)"))</f>
        <v>ESCom phrase code(s)</v>
      </c>
      <c r="J38" s="9" t="str">
        <f>IF(Input!$B$9="No","No",IF(Input!$B$9="Yes","Yes","Please specify if Eye Protection is needed in the Input Sheet"))</f>
        <v>Please specify if Eye Protection is needed in the Input Sheet</v>
      </c>
      <c r="K38" s="28" t="str">
        <f>IF(J38="Yes","11133171467: Use suitable eye protection",IF(J38="No"," ","ESCom phrase code(s)"))</f>
        <v>ESCom phrase code(s)</v>
      </c>
      <c r="L38" s="9" t="str">
        <f>IF(Input!$B$9="No","No",IF(Input!$B$9="Yes","Yes","Please specify if Eye Protection is needed in the Input Sheet"))</f>
        <v>Please specify if Eye Protection is needed in the Input Sheet</v>
      </c>
      <c r="M38" s="28" t="str">
        <f>IF(L38="Yes","11133171467: Use suitable eye protection",IF(L38="No"," ","ESCom phrase code(s)"))</f>
        <v>ESCom phrase code(s)</v>
      </c>
      <c r="N38" s="9" t="str">
        <f>IF(Input!$B$9="No","No",IF(Input!$B$9="Yes","Yes","Please specify if Eye Protection is needed in the Input Sheet"))</f>
        <v>Please specify if Eye Protection is needed in the Input Sheet</v>
      </c>
      <c r="O38" s="28" t="str">
        <f>IF(N38="Yes","11133171467: Use suitable eye protection",IF(N38="No"," ","ESCom phrase code(s)"))</f>
        <v>ESCom phrase code(s)</v>
      </c>
      <c r="P38" s="9" t="str">
        <f>IF(Input!$B$9="No","No",IF(Input!$B$9="Yes","Yes","Please specify if Eye Protection is needed in the Input Sheet"))</f>
        <v>Please specify if Eye Protection is needed in the Input Sheet</v>
      </c>
      <c r="Q38" s="28" t="str">
        <f>IF(P38="Yes","11133171467: Use suitable eye protection",IF(P38="No"," ","ESCom phrase code(s)"))</f>
        <v>ESCom phrase code(s)</v>
      </c>
      <c r="R38" s="9" t="str">
        <f>IF(Input!$B$9="No","No",IF(Input!$B$9="Yes","Yes","Please specify if Eye Protection is needed in the Input Sheet"))</f>
        <v>Please specify if Eye Protection is needed in the Input Sheet</v>
      </c>
      <c r="S38" s="28" t="str">
        <f>IF(R38="Yes","11133171467: Use suitable eye protection",IF(R38="No"," ","ESCom phrase code(s)"))</f>
        <v>ESCom phrase code(s)</v>
      </c>
      <c r="T38" s="9" t="str">
        <f>IF(Input!$B$9="No","No",IF(Input!$B$9="Yes","Yes","Please specify if Eye Protection is needed in the Input Sheet"))</f>
        <v>Please specify if Eye Protection is needed in the Input Sheet</v>
      </c>
      <c r="U38" s="28" t="str">
        <f>IF(T38="Yes","11133171467: Use suitable eye protection",IF(T38="No"," ","ESCom phrase code(s)"))</f>
        <v>ESCom phrase code(s)</v>
      </c>
      <c r="V38" s="9" t="str">
        <f>IF(Input!$B$9="No","No",IF(Input!$B$9="Yes","Yes","Please specify if Eye Protection is needed in the Input Sheet"))</f>
        <v>Please specify if Eye Protection is needed in the Input Sheet</v>
      </c>
      <c r="W38" s="28" t="str">
        <f>IF(V38="Yes","11133171467: Use suitable eye protection",IF(V38="No"," ","ESCom phrase code(s)"))</f>
        <v>ESCom phrase code(s)</v>
      </c>
      <c r="X38" s="9" t="str">
        <f>IF(Input!$B$9="No","No",IF(Input!$B$9="Yes","Yes","Please specify if Eye Protection is needed in the Input Sheet"))</f>
        <v>Please specify if Eye Protection is needed in the Input Sheet</v>
      </c>
      <c r="Y38" s="28" t="str">
        <f>IF(X38="Yes","11133171467: Use suitable eye protection",IF(X38="No"," ","ESCom phrase code(s)"))</f>
        <v>ESCom phrase code(s)</v>
      </c>
      <c r="Z38" s="9" t="str">
        <f>IF(Input!$B$9="No","No",IF(Input!$B$9="Yes","Yes","Please specify if Eye Protection is needed in the Input Sheet"))</f>
        <v>Please specify if Eye Protection is needed in the Input Sheet</v>
      </c>
      <c r="AA38" s="28" t="str">
        <f>IF(Z38="Yes","11133171467: Use suitable eye protection",IF(Z38="No"," ","ESCom phrase code(s)"))</f>
        <v>ESCom phrase code(s)</v>
      </c>
      <c r="AB38" s="9" t="str">
        <f>IF(Input!$B$9="No","No",IF(Input!$B$9="Yes","Yes","Please specify if Eye Protection is needed in the Input Sheet"))</f>
        <v>Please specify if Eye Protection is needed in the Input Sheet</v>
      </c>
      <c r="AC38" s="28" t="str">
        <f>IF(AB38="Yes","11133171467: Use suitable eye protection",IF(AB38="No"," ","ESCom phrase code(s)"))</f>
        <v>ESCom phrase code(s)</v>
      </c>
      <c r="AD38" s="9" t="str">
        <f>IF(Input!$B$9="No","No",IF(Input!$B$9="Yes","Yes","Please specify if Eye Protection is needed in the Input Sheet"))</f>
        <v>Please specify if Eye Protection is needed in the Input Sheet</v>
      </c>
      <c r="AE38" s="28" t="str">
        <f>IF(AD38="Yes","11133171467: Use suitable eye protection",IF(AD38="No"," ","ESCom phrase code(s)"))</f>
        <v>ESCom phrase code(s)</v>
      </c>
      <c r="AF38" s="9" t="str">
        <f>IF(Input!$B$9="No","No",IF(Input!$B$9="Yes","Yes","Please specify if Eye Protection is needed in the Input Sheet"))</f>
        <v>Please specify if Eye Protection is needed in the Input Sheet</v>
      </c>
      <c r="AG38" s="28" t="str">
        <f>IF(AF38="Yes","11133171467: Use suitable eye protection",IF(AF38="No"," ","ESCom phrase code(s)"))</f>
        <v>ESCom phrase code(s)</v>
      </c>
      <c r="AH38" s="9" t="str">
        <f>IF(Input!$B$9="No","No",IF(Input!$B$9="Yes","Yes","Please specify if Eye Protection is needed in the Input Sheet"))</f>
        <v>Please specify if Eye Protection is needed in the Input Sheet</v>
      </c>
      <c r="AI38" s="28" t="str">
        <f>IF(AH38="Yes","11133171467: Use suitable eye protection",IF(AH38="No"," ","ESCom phrase code(s)"))</f>
        <v>ESCom phrase code(s)</v>
      </c>
      <c r="AJ38" s="9" t="str">
        <f>IF(Input!$B$9="No","No",IF(Input!$B$9="Yes","Yes","Please specify if Eye Protection is needed in the Input Sheet"))</f>
        <v>Please specify if Eye Protection is needed in the Input Sheet</v>
      </c>
      <c r="AK38" s="28" t="str">
        <f>IF(AJ38="Yes","11133171467: Use suitable eye protection",IF(AJ38="No"," ","ESCom phrase code(s)"))</f>
        <v>ESCom phrase code(s)</v>
      </c>
      <c r="AL38" s="9" t="str">
        <f>IF(Input!$B$9="No","No",IF(Input!$B$9="Yes","Yes","Please specify if Eye Protection is needed in the Input Sheet"))</f>
        <v>Please specify if Eye Protection is needed in the Input Sheet</v>
      </c>
      <c r="AM38" s="28" t="str">
        <f>IF(AL38="Yes","11133171467: Use suitable eye protection",IF(AL38="No"," ","ESCom phrase code(s)"))</f>
        <v>ESCom phrase code(s)</v>
      </c>
    </row>
    <row r="39" spans="1:42" ht="34.5" customHeight="1" x14ac:dyDescent="0.2">
      <c r="A39" s="42" t="s">
        <v>67</v>
      </c>
      <c r="B39" s="37" t="s">
        <v>0</v>
      </c>
      <c r="C39" s="8" t="s">
        <v>71</v>
      </c>
      <c r="D39" s="9"/>
      <c r="E39" s="20"/>
      <c r="F39" s="9"/>
      <c r="G39" s="20"/>
      <c r="H39" s="9"/>
      <c r="I39" s="20"/>
      <c r="J39" s="9"/>
      <c r="K39" s="20"/>
      <c r="L39" s="9"/>
      <c r="M39" s="20"/>
      <c r="N39" s="9"/>
      <c r="O39" s="20"/>
      <c r="P39" s="9"/>
      <c r="Q39" s="20"/>
      <c r="R39" s="9"/>
      <c r="S39" s="20"/>
      <c r="T39" s="9"/>
      <c r="U39" s="20"/>
      <c r="V39" s="9"/>
      <c r="W39" s="20"/>
      <c r="X39" s="9"/>
      <c r="Y39" s="20"/>
      <c r="Z39" s="9"/>
      <c r="AA39" s="20"/>
      <c r="AB39" s="9"/>
      <c r="AC39" s="20"/>
      <c r="AD39" s="9"/>
      <c r="AE39" s="20"/>
      <c r="AF39" s="9"/>
      <c r="AG39" s="20"/>
      <c r="AH39" s="9"/>
      <c r="AI39" s="20"/>
      <c r="AJ39" s="9"/>
      <c r="AK39" s="20"/>
      <c r="AL39" s="9"/>
      <c r="AM39" s="20"/>
    </row>
    <row r="40" spans="1:42" ht="96.75" customHeight="1" x14ac:dyDescent="0.2">
      <c r="A40" s="136">
        <v>2.11</v>
      </c>
      <c r="B40" s="37" t="s">
        <v>0</v>
      </c>
      <c r="C40" s="43" t="s">
        <v>202</v>
      </c>
      <c r="D40" s="9" t="s">
        <v>82</v>
      </c>
      <c r="E40" s="28" t="str">
        <f>IF(D40="Basic","",IF(D40="Advanced","11133171359: Ensure control measures are regularly inspected and maintained.","ESCom phrase code(s)"))</f>
        <v>11133171359: Ensure control measures are regularly inspected and maintained.</v>
      </c>
      <c r="F40" s="9" t="s">
        <v>82</v>
      </c>
      <c r="G40" s="28" t="str">
        <f>IF(F40="Basic","",IF(F40="Advanced","11133171359: Ensure control measures are regularly inspected and maintained.","ESCom phrase code(s)"))</f>
        <v>11133171359: Ensure control measures are regularly inspected and maintained.</v>
      </c>
      <c r="H40" s="9" t="s">
        <v>82</v>
      </c>
      <c r="I40" s="28" t="str">
        <f>IF(H40="Basic","",IF(H40="Advanced","11133171359: Ensure control measures are regularly inspected and maintained.","ESCom phrase code(s)"))</f>
        <v>11133171359: Ensure control measures are regularly inspected and maintained.</v>
      </c>
      <c r="J40" s="9" t="s">
        <v>82</v>
      </c>
      <c r="K40" s="28" t="str">
        <f>IF(J40="Basic","",IF(J40="Advanced","11133171359: Ensure control measures are regularly inspected and maintained.","ESCom phrase code(s)"))</f>
        <v>11133171359: Ensure control measures are regularly inspected and maintained.</v>
      </c>
      <c r="L40" s="9" t="s">
        <v>82</v>
      </c>
      <c r="M40" s="28" t="str">
        <f>IF(L40="Basic","",IF(L40="Advanced","11133171359: Ensure control measures are regularly inspected and maintained.","ESCom phrase code(s)"))</f>
        <v>11133171359: Ensure control measures are regularly inspected and maintained.</v>
      </c>
      <c r="N40" s="9" t="s">
        <v>82</v>
      </c>
      <c r="O40" s="28" t="str">
        <f>IF(N40="Basic","",IF(N40="Advanced","11133171359: Ensure control measures are regularly inspected and maintained.","ESCom phrase code(s)"))</f>
        <v>11133171359: Ensure control measures are regularly inspected and maintained.</v>
      </c>
      <c r="P40" s="9" t="s">
        <v>82</v>
      </c>
      <c r="Q40" s="28" t="str">
        <f>IF(P40="Basic","",IF(P40="Advanced","11133171359: Ensure control measures are regularly inspected and maintained.","ESCom phrase code(s)"))</f>
        <v>11133171359: Ensure control measures are regularly inspected and maintained.</v>
      </c>
      <c r="R40" s="9" t="s">
        <v>82</v>
      </c>
      <c r="S40" s="28" t="str">
        <f>IF(R40="Basic","",IF(R40="Advanced","11133171359: Ensure control measures are regularly inspected and maintained.","ESCom phrase code(s)"))</f>
        <v>11133171359: Ensure control measures are regularly inspected and maintained.</v>
      </c>
      <c r="T40" s="9" t="s">
        <v>82</v>
      </c>
      <c r="U40" s="28" t="str">
        <f>IF(T40="Basic","",IF(T40="Advanced","11133171359: Ensure control measures are regularly inspected and maintained.","ESCom phrase code(s)"))</f>
        <v>11133171359: Ensure control measures are regularly inspected and maintained.</v>
      </c>
      <c r="V40" s="9" t="s">
        <v>82</v>
      </c>
      <c r="W40" s="28" t="str">
        <f>IF(V40="Basic","",IF(V40="Advanced","11133171359: Ensure control measures are regularly inspected and maintained.","ESCom phrase code(s)"))</f>
        <v>11133171359: Ensure control measures are regularly inspected and maintained.</v>
      </c>
      <c r="X40" s="9" t="s">
        <v>82</v>
      </c>
      <c r="Y40" s="28" t="str">
        <f>IF(X40="Basic","",IF(X40="Advanced","11133171359: Ensure control measures are regularly inspected and maintained.","ESCom phrase code(s)"))</f>
        <v>11133171359: Ensure control measures are regularly inspected and maintained.</v>
      </c>
      <c r="Z40" s="9" t="s">
        <v>82</v>
      </c>
      <c r="AA40" s="28" t="str">
        <f>IF(Z40="Basic","",IF(Z40="Advanced","11133171359: Ensure control measures are regularly inspected and maintained.","ESCom phrase code(s)"))</f>
        <v>11133171359: Ensure control measures are regularly inspected and maintained.</v>
      </c>
      <c r="AB40" s="9" t="s">
        <v>82</v>
      </c>
      <c r="AC40" s="28" t="str">
        <f>IF(AB40="Basic","",IF(AB40="Advanced","11133171359: Ensure control measures are regularly inspected and maintained.","ESCom phrase code(s)"))</f>
        <v>11133171359: Ensure control measures are regularly inspected and maintained.</v>
      </c>
      <c r="AD40" s="9" t="s">
        <v>82</v>
      </c>
      <c r="AE40" s="28" t="str">
        <f>IF(AD40="Basic","",IF(AD40="Advanced","11133171359: Ensure control measures are regularly inspected and maintained.","ESCom phrase code(s)"))</f>
        <v>11133171359: Ensure control measures are regularly inspected and maintained.</v>
      </c>
      <c r="AF40" s="9" t="s">
        <v>82</v>
      </c>
      <c r="AG40" s="28" t="str">
        <f>IF(AF40="Basic","",IF(AF40="Advanced","11133171359: Ensure control measures are regularly inspected and maintained.","ESCom phrase code(s)"))</f>
        <v>11133171359: Ensure control measures are regularly inspected and maintained.</v>
      </c>
      <c r="AH40" s="9" t="s">
        <v>82</v>
      </c>
      <c r="AI40" s="28" t="str">
        <f>IF(AH40="Basic","",IF(AH40="Advanced","11133171359: Ensure control measures are regularly inspected and maintained.","ESCom phrase code(s)"))</f>
        <v>11133171359: Ensure control measures are regularly inspected and maintained.</v>
      </c>
      <c r="AJ40" s="9" t="s">
        <v>82</v>
      </c>
      <c r="AK40" s="28" t="str">
        <f>IF(AJ40="Basic","",IF(AJ40="Advanced","11133171359: Ensure control measures are regularly inspected and maintained.","ESCom phrase code(s)"))</f>
        <v>11133171359: Ensure control measures are regularly inspected and maintained.</v>
      </c>
      <c r="AL40" s="9" t="s">
        <v>82</v>
      </c>
      <c r="AM40" s="28" t="str">
        <f>IF(AL40="Basic","",IF(AL40="Advanced","11133171359: Ensure control measures are regularly inspected and maintained.","ESCom phrase code(s)"))</f>
        <v>11133171359: Ensure control measures are regularly inspected and maintained.</v>
      </c>
    </row>
    <row r="41" spans="1:42" ht="59.25" customHeight="1" thickBot="1" x14ac:dyDescent="0.25">
      <c r="A41" s="42" t="s">
        <v>161</v>
      </c>
      <c r="B41" s="37" t="s">
        <v>0</v>
      </c>
      <c r="C41" s="8" t="s">
        <v>162</v>
      </c>
      <c r="D41" s="9"/>
      <c r="E41" s="28"/>
      <c r="F41" s="9"/>
      <c r="G41" s="28"/>
      <c r="H41" s="9"/>
      <c r="I41" s="28"/>
      <c r="J41" s="9"/>
      <c r="K41" s="28"/>
      <c r="L41" s="9"/>
      <c r="M41" s="28"/>
      <c r="N41" s="9"/>
      <c r="O41" s="28"/>
      <c r="P41" s="9"/>
      <c r="Q41" s="28"/>
      <c r="R41" s="9"/>
      <c r="S41" s="28"/>
      <c r="T41" s="9"/>
      <c r="U41" s="28"/>
      <c r="V41" s="9"/>
      <c r="W41" s="28"/>
      <c r="X41" s="9"/>
      <c r="Y41" s="28"/>
      <c r="Z41" s="9"/>
      <c r="AA41" s="28"/>
      <c r="AB41" s="9"/>
      <c r="AC41" s="28"/>
      <c r="AD41" s="9"/>
      <c r="AE41" s="28"/>
      <c r="AF41" s="9"/>
      <c r="AG41" s="28"/>
      <c r="AH41" s="9"/>
      <c r="AI41" s="28"/>
      <c r="AJ41" s="9"/>
      <c r="AK41" s="28"/>
      <c r="AL41" s="9"/>
      <c r="AM41" s="28"/>
      <c r="AN41" s="40"/>
    </row>
    <row r="42" spans="1:42" ht="117" hidden="1" customHeight="1" thickBot="1" x14ac:dyDescent="0.25">
      <c r="A42" s="139">
        <v>3</v>
      </c>
      <c r="B42" s="74" t="s">
        <v>0</v>
      </c>
      <c r="C42" s="78" t="s">
        <v>170</v>
      </c>
      <c r="D42" s="76"/>
      <c r="E42" s="77"/>
      <c r="F42" s="76"/>
      <c r="G42" s="77"/>
      <c r="H42" s="76"/>
      <c r="I42" s="77"/>
      <c r="J42" s="76"/>
      <c r="K42" s="77"/>
      <c r="L42" s="76"/>
      <c r="M42" s="77"/>
      <c r="N42" s="76"/>
      <c r="O42" s="77"/>
      <c r="P42" s="76"/>
      <c r="Q42" s="77"/>
      <c r="R42" s="76"/>
      <c r="S42" s="77"/>
      <c r="T42" s="76"/>
      <c r="U42" s="77"/>
      <c r="V42" s="76"/>
      <c r="W42" s="77"/>
      <c r="X42" s="76"/>
      <c r="Y42" s="77"/>
      <c r="Z42" s="76"/>
      <c r="AA42" s="77"/>
      <c r="AB42" s="76"/>
      <c r="AC42" s="77"/>
      <c r="AD42" s="76"/>
      <c r="AE42" s="77"/>
      <c r="AF42" s="76"/>
      <c r="AG42" s="77"/>
      <c r="AH42" s="76"/>
      <c r="AI42" s="77"/>
      <c r="AJ42" s="76"/>
      <c r="AK42" s="77"/>
      <c r="AL42" s="76"/>
      <c r="AM42" s="77"/>
    </row>
    <row r="43" spans="1:42" ht="45.75" hidden="1" customHeight="1" x14ac:dyDescent="0.2">
      <c r="A43" s="92" t="s">
        <v>15</v>
      </c>
      <c r="B43" s="83" t="s">
        <v>0</v>
      </c>
      <c r="C43" s="93" t="s">
        <v>16</v>
      </c>
      <c r="D43" s="94" t="s">
        <v>2</v>
      </c>
      <c r="E43" s="105" t="str">
        <f>IF(D43="Basic","11133171303: Assumes a good basic standard of occupational hygiene is implemented",IF(D43="Advanced","Proposed:Assumes that activities are undertaken with appropriate and well maintained equipment by trained personnel operating under supervision","ESCom phrase code(s)"))</f>
        <v>ESCom phrase code(s)</v>
      </c>
      <c r="F43" s="94" t="s">
        <v>2</v>
      </c>
      <c r="G43" s="105" t="str">
        <f>IF(F43="Basic","11133171303: Assumes a good basic standard of occupational hygiene is implemented",IF(F43="Advanced","Proposed:Assumes that activities are undertaken with appropriate and well maintained equipment by trained personnel operating under supervision","ESCom phrase code(s)"))</f>
        <v>ESCom phrase code(s)</v>
      </c>
      <c r="H43" s="94" t="s">
        <v>2</v>
      </c>
      <c r="I43" s="105" t="str">
        <f>IF(H43="Basic","11133171303: Assumes a good basic standard of occupational hygiene is implemented",IF(H43="Advanced","Proposed:Assumes that activities are undertaken with appropriate and well maintained equipment by trained personnel operating under supervision","ESCom phrase code(s)"))</f>
        <v>ESCom phrase code(s)</v>
      </c>
      <c r="J43" s="94" t="s">
        <v>2</v>
      </c>
      <c r="K43" s="105" t="str">
        <f>IF(J43="Basic","11133171303: Assumes a good basic standard of occupational hygiene is implemented",IF(J43="Advanced","Proposed:Assumes that activities are undertaken with appropriate and well maintained equipment by trained personnel operating under supervision","ESCom phrase code(s)"))</f>
        <v>ESCom phrase code(s)</v>
      </c>
      <c r="L43" s="94" t="s">
        <v>2</v>
      </c>
      <c r="M43" s="105" t="str">
        <f>IF(L43="Basic","11133171303: Assumes a good basic standard of occupational hygiene is implemented",IF(L43="Advanced","Proposed:Assumes that activities are undertaken with appropriate and well maintained equipment by trained personnel operating under supervision","ESCom phrase code(s)"))</f>
        <v>ESCom phrase code(s)</v>
      </c>
      <c r="N43" s="94" t="s">
        <v>2</v>
      </c>
      <c r="O43" s="105" t="str">
        <f>IF(N43="Basic","11133171303: Assumes a good basic standard of occupational hygiene is implemented",IF(N43="Advanced","Proposed:Assumes that activities are undertaken with appropriate and well maintained equipment by trained personnel operating under supervision","ESCom phrase code(s)"))</f>
        <v>ESCom phrase code(s)</v>
      </c>
      <c r="P43" s="94" t="s">
        <v>2</v>
      </c>
      <c r="Q43" s="105" t="str">
        <f>IF(P43="Basic","11133171303: Assumes a good basic standard of occupational hygiene is implemented",IF(P43="Advanced","Proposed:Assumes that activities are undertaken with appropriate and well maintained equipment by trained personnel operating under supervision","ESCom phrase code(s)"))</f>
        <v>ESCom phrase code(s)</v>
      </c>
      <c r="R43" s="94" t="s">
        <v>2</v>
      </c>
      <c r="S43" s="105" t="str">
        <f>IF(R43="Basic","11133171303: Assumes a good basic standard of occupational hygiene is implemented",IF(R43="Advanced","Proposed:Assumes that activities are undertaken with appropriate and well maintained equipment by trained personnel operating under supervision","ESCom phrase code(s)"))</f>
        <v>ESCom phrase code(s)</v>
      </c>
      <c r="T43" s="94" t="s">
        <v>2</v>
      </c>
      <c r="U43" s="105" t="str">
        <f>IF(T43="Basic","11133171303: Assumes a good basic standard of occupational hygiene is implemented",IF(T43="Advanced","Proposed:Assumes that activities are undertaken with appropriate and well maintained equipment by trained personnel operating under supervision","ESCom phrase code(s)"))</f>
        <v>ESCom phrase code(s)</v>
      </c>
      <c r="V43" s="94" t="s">
        <v>2</v>
      </c>
      <c r="W43" s="105" t="str">
        <f>IF(V43="Basic","11133171303: Assumes a good basic standard of occupational hygiene is implemented",IF(V43="Advanced","Proposed:Assumes that activities are undertaken with appropriate and well maintained equipment by trained personnel operating under supervision","ESCom phrase code(s)"))</f>
        <v>ESCom phrase code(s)</v>
      </c>
      <c r="X43" s="94" t="s">
        <v>2</v>
      </c>
      <c r="Y43" s="105" t="str">
        <f>IF(X43="Basic","11133171303: Assumes a good basic standard of occupational hygiene is implemented",IF(X43="Advanced","Proposed:Assumes that activities are undertaken with appropriate and well maintained equipment by trained personnel operating under supervision","ESCom phrase code(s)"))</f>
        <v>ESCom phrase code(s)</v>
      </c>
      <c r="Z43" s="94" t="s">
        <v>2</v>
      </c>
      <c r="AA43" s="105" t="str">
        <f>IF(Z43="Basic","11133171303: Assumes a good basic standard of occupational hygiene is implemented",IF(Z43="Advanced","Proposed:Assumes that activities are undertaken with appropriate and well maintained equipment by trained personnel operating under supervision","ESCom phrase code(s)"))</f>
        <v>ESCom phrase code(s)</v>
      </c>
      <c r="AB43" s="94" t="s">
        <v>2</v>
      </c>
      <c r="AC43" s="105" t="str">
        <f>IF(AB43="Basic","11133171303: Assumes a good basic standard of occupational hygiene is implemented",IF(AB43="Advanced","Proposed:Assumes that activities are undertaken with appropriate and well maintained equipment by trained personnel operating under supervision","ESCom phrase code(s)"))</f>
        <v>ESCom phrase code(s)</v>
      </c>
      <c r="AD43" s="94" t="s">
        <v>2</v>
      </c>
      <c r="AE43" s="105" t="str">
        <f>IF(AD43="Basic","11133171303: Assumes a good basic standard of occupational hygiene is implemented",IF(AD43="Advanced","Proposed:Assumes that activities are undertaken with appropriate and well maintained equipment by trained personnel operating under supervision","ESCom phrase code(s)"))</f>
        <v>ESCom phrase code(s)</v>
      </c>
      <c r="AF43" s="94" t="s">
        <v>2</v>
      </c>
      <c r="AG43" s="105" t="str">
        <f>IF(AF43="Basic","11133171303: Assumes a good basic standard of occupational hygiene is implemented",IF(AF43="Advanced","Proposed:Assumes that activities are undertaken with appropriate and well maintained equipment by trained personnel operating under supervision","ESCom phrase code(s)"))</f>
        <v>ESCom phrase code(s)</v>
      </c>
      <c r="AH43" s="94" t="s">
        <v>2</v>
      </c>
      <c r="AI43" s="105" t="str">
        <f>IF(AH43="Basic","11133171303: Assumes a good basic standard of occupational hygiene is implemented",IF(AH43="Advanced","Proposed:Assumes that activities are undertaken with appropriate and well maintained equipment by trained personnel operating under supervision","ESCom phrase code(s)"))</f>
        <v>ESCom phrase code(s)</v>
      </c>
      <c r="AJ43" s="94" t="s">
        <v>2</v>
      </c>
      <c r="AK43" s="105" t="str">
        <f>IF(AJ43="Basic","11133171303: Assumes a good basic standard of occupational hygiene is implemented",IF(AJ43="Advanced","Proposed:Assumes that activities are undertaken with appropriate and well maintained equipment by trained personnel operating under supervision","ESCom phrase code(s)"))</f>
        <v>ESCom phrase code(s)</v>
      </c>
      <c r="AL43" s="94" t="s">
        <v>2</v>
      </c>
      <c r="AM43" s="105" t="str">
        <f>IF(AL43="Basic","11133171303: Assumes a good basic standard of occupational hygiene is implemented",IF(AL43="Advanced","Proposed:Assumes that activities are undertaken with appropriate and well maintained equipment by trained personnel operating under supervision","ESCom phrase code(s)"))</f>
        <v>ESCom phrase code(s)</v>
      </c>
      <c r="AN43" s="40"/>
    </row>
    <row r="44" spans="1:42" ht="31.5" hidden="1" customHeight="1" x14ac:dyDescent="0.2">
      <c r="A44" s="87" t="s">
        <v>17</v>
      </c>
      <c r="B44" s="83" t="s">
        <v>0</v>
      </c>
      <c r="C44" s="95" t="s">
        <v>19</v>
      </c>
      <c r="D44" s="90" t="s">
        <v>132</v>
      </c>
      <c r="E44" s="91"/>
      <c r="F44" s="90" t="s">
        <v>132</v>
      </c>
      <c r="G44" s="91"/>
      <c r="H44" s="90" t="s">
        <v>132</v>
      </c>
      <c r="I44" s="91"/>
      <c r="J44" s="90" t="s">
        <v>132</v>
      </c>
      <c r="K44" s="91"/>
      <c r="L44" s="90" t="s">
        <v>132</v>
      </c>
      <c r="M44" s="91"/>
      <c r="N44" s="90" t="s">
        <v>132</v>
      </c>
      <c r="O44" s="91"/>
      <c r="P44" s="90" t="s">
        <v>132</v>
      </c>
      <c r="Q44" s="91"/>
      <c r="R44" s="90" t="s">
        <v>132</v>
      </c>
      <c r="S44" s="91"/>
      <c r="T44" s="90" t="s">
        <v>132</v>
      </c>
      <c r="U44" s="91"/>
      <c r="V44" s="90" t="s">
        <v>132</v>
      </c>
      <c r="W44" s="91"/>
      <c r="X44" s="90" t="s">
        <v>132</v>
      </c>
      <c r="Y44" s="91"/>
      <c r="Z44" s="90" t="s">
        <v>132</v>
      </c>
      <c r="AA44" s="91"/>
      <c r="AB44" s="90" t="s">
        <v>132</v>
      </c>
      <c r="AC44" s="91"/>
      <c r="AD44" s="90" t="s">
        <v>132</v>
      </c>
      <c r="AE44" s="91"/>
      <c r="AF44" s="90" t="s">
        <v>132</v>
      </c>
      <c r="AG44" s="91"/>
      <c r="AH44" s="90" t="s">
        <v>132</v>
      </c>
      <c r="AI44" s="91"/>
      <c r="AJ44" s="90" t="s">
        <v>132</v>
      </c>
      <c r="AK44" s="91"/>
      <c r="AL44" s="90" t="s">
        <v>132</v>
      </c>
      <c r="AM44" s="91"/>
      <c r="AO44" s="46"/>
      <c r="AP44" s="49"/>
    </row>
    <row r="45" spans="1:42" ht="31.5" hidden="1" customHeight="1" x14ac:dyDescent="0.2">
      <c r="A45" s="87" t="s">
        <v>18</v>
      </c>
      <c r="B45" s="83" t="s">
        <v>0</v>
      </c>
      <c r="C45" s="95" t="s">
        <v>169</v>
      </c>
      <c r="D45" s="90" t="s">
        <v>9</v>
      </c>
      <c r="E45" s="96"/>
      <c r="F45" s="90" t="s">
        <v>9</v>
      </c>
      <c r="G45" s="96"/>
      <c r="H45" s="90" t="s">
        <v>9</v>
      </c>
      <c r="I45" s="96"/>
      <c r="J45" s="90" t="s">
        <v>9</v>
      </c>
      <c r="K45" s="96"/>
      <c r="L45" s="90" t="s">
        <v>9</v>
      </c>
      <c r="M45" s="96"/>
      <c r="N45" s="90" t="s">
        <v>9</v>
      </c>
      <c r="O45" s="96"/>
      <c r="P45" s="90" t="s">
        <v>9</v>
      </c>
      <c r="Q45" s="96"/>
      <c r="R45" s="90" t="s">
        <v>9</v>
      </c>
      <c r="S45" s="96"/>
      <c r="T45" s="90" t="s">
        <v>9</v>
      </c>
      <c r="U45" s="96"/>
      <c r="V45" s="90" t="s">
        <v>9</v>
      </c>
      <c r="W45" s="96"/>
      <c r="X45" s="90" t="s">
        <v>9</v>
      </c>
      <c r="Y45" s="96"/>
      <c r="Z45" s="90" t="s">
        <v>9</v>
      </c>
      <c r="AA45" s="96"/>
      <c r="AB45" s="90" t="s">
        <v>9</v>
      </c>
      <c r="AC45" s="96"/>
      <c r="AD45" s="90" t="s">
        <v>9</v>
      </c>
      <c r="AE45" s="96"/>
      <c r="AF45" s="90" t="s">
        <v>9</v>
      </c>
      <c r="AG45" s="96"/>
      <c r="AH45" s="90" t="s">
        <v>9</v>
      </c>
      <c r="AI45" s="96"/>
      <c r="AJ45" s="90" t="s">
        <v>9</v>
      </c>
      <c r="AK45" s="96"/>
      <c r="AL45" s="90" t="s">
        <v>9</v>
      </c>
      <c r="AM45" s="96"/>
    </row>
    <row r="46" spans="1:42" ht="34.5" hidden="1" customHeight="1" x14ac:dyDescent="0.2">
      <c r="A46" s="87" t="s">
        <v>20</v>
      </c>
      <c r="B46" s="83" t="s">
        <v>0</v>
      </c>
      <c r="C46" s="95" t="s">
        <v>164</v>
      </c>
      <c r="D46" s="90" t="s">
        <v>2</v>
      </c>
      <c r="E46" s="96"/>
      <c r="F46" s="90" t="s">
        <v>2</v>
      </c>
      <c r="G46" s="96"/>
      <c r="H46" s="90" t="s">
        <v>2</v>
      </c>
      <c r="I46" s="96"/>
      <c r="J46" s="90" t="s">
        <v>2</v>
      </c>
      <c r="K46" s="96"/>
      <c r="L46" s="90" t="s">
        <v>2</v>
      </c>
      <c r="M46" s="96"/>
      <c r="N46" s="90" t="s">
        <v>2</v>
      </c>
      <c r="O46" s="96"/>
      <c r="P46" s="90" t="s">
        <v>2</v>
      </c>
      <c r="Q46" s="96"/>
      <c r="R46" s="90" t="s">
        <v>2</v>
      </c>
      <c r="S46" s="96"/>
      <c r="T46" s="90" t="s">
        <v>2</v>
      </c>
      <c r="U46" s="96"/>
      <c r="V46" s="90" t="s">
        <v>2</v>
      </c>
      <c r="W46" s="96"/>
      <c r="X46" s="90" t="s">
        <v>2</v>
      </c>
      <c r="Y46" s="96"/>
      <c r="Z46" s="90" t="s">
        <v>2</v>
      </c>
      <c r="AA46" s="96"/>
      <c r="AB46" s="90" t="s">
        <v>2</v>
      </c>
      <c r="AC46" s="96"/>
      <c r="AD46" s="90" t="s">
        <v>2</v>
      </c>
      <c r="AE46" s="96"/>
      <c r="AF46" s="90" t="s">
        <v>2</v>
      </c>
      <c r="AG46" s="96"/>
      <c r="AH46" s="90" t="s">
        <v>2</v>
      </c>
      <c r="AI46" s="96"/>
      <c r="AJ46" s="90" t="s">
        <v>2</v>
      </c>
      <c r="AK46" s="96"/>
      <c r="AL46" s="90" t="s">
        <v>2</v>
      </c>
      <c r="AM46" s="96"/>
      <c r="AO46" s="46"/>
      <c r="AP46" s="49"/>
    </row>
    <row r="47" spans="1:42" s="36" customFormat="1" ht="39" hidden="1" customHeight="1" thickBot="1" x14ac:dyDescent="0.25">
      <c r="A47" s="97" t="s">
        <v>21</v>
      </c>
      <c r="B47" s="83" t="s">
        <v>0</v>
      </c>
      <c r="C47" s="98" t="s">
        <v>22</v>
      </c>
      <c r="D47" s="99" t="s">
        <v>130</v>
      </c>
      <c r="E47" s="96"/>
      <c r="F47" s="99" t="s">
        <v>130</v>
      </c>
      <c r="G47" s="96"/>
      <c r="H47" s="99" t="s">
        <v>130</v>
      </c>
      <c r="I47" s="96"/>
      <c r="J47" s="99" t="s">
        <v>130</v>
      </c>
      <c r="K47" s="96"/>
      <c r="L47" s="99" t="s">
        <v>130</v>
      </c>
      <c r="M47" s="96"/>
      <c r="N47" s="99" t="s">
        <v>130</v>
      </c>
      <c r="O47" s="96"/>
      <c r="P47" s="99" t="s">
        <v>130</v>
      </c>
      <c r="Q47" s="96"/>
      <c r="R47" s="99" t="s">
        <v>130</v>
      </c>
      <c r="S47" s="96"/>
      <c r="T47" s="99" t="s">
        <v>130</v>
      </c>
      <c r="U47" s="96"/>
      <c r="V47" s="99" t="s">
        <v>130</v>
      </c>
      <c r="W47" s="96"/>
      <c r="X47" s="99" t="s">
        <v>130</v>
      </c>
      <c r="Y47" s="96"/>
      <c r="Z47" s="99" t="s">
        <v>130</v>
      </c>
      <c r="AA47" s="96"/>
      <c r="AB47" s="99" t="s">
        <v>130</v>
      </c>
      <c r="AC47" s="96"/>
      <c r="AD47" s="99" t="s">
        <v>130</v>
      </c>
      <c r="AE47" s="96"/>
      <c r="AF47" s="99" t="s">
        <v>130</v>
      </c>
      <c r="AG47" s="96"/>
      <c r="AH47" s="99" t="s">
        <v>130</v>
      </c>
      <c r="AI47" s="96"/>
      <c r="AJ47" s="99" t="s">
        <v>130</v>
      </c>
      <c r="AK47" s="96"/>
      <c r="AL47" s="99" t="s">
        <v>130</v>
      </c>
      <c r="AM47" s="96"/>
      <c r="AN47" s="34"/>
      <c r="AO47" s="46"/>
      <c r="AP47" s="49"/>
    </row>
    <row r="48" spans="1:42" ht="65.25" hidden="1" customHeight="1" thickBot="1" x14ac:dyDescent="0.25">
      <c r="A48" s="140">
        <v>4</v>
      </c>
      <c r="B48" s="127"/>
      <c r="C48" s="79" t="s">
        <v>137</v>
      </c>
      <c r="D48" s="76"/>
      <c r="E48" s="77"/>
      <c r="F48" s="76"/>
      <c r="G48" s="77"/>
      <c r="H48" s="76"/>
      <c r="I48" s="77"/>
      <c r="J48" s="76"/>
      <c r="K48" s="77"/>
      <c r="L48" s="76"/>
      <c r="M48" s="77"/>
      <c r="N48" s="76"/>
      <c r="O48" s="77"/>
      <c r="P48" s="76"/>
      <c r="Q48" s="77"/>
      <c r="R48" s="76"/>
      <c r="S48" s="77"/>
      <c r="T48" s="76"/>
      <c r="U48" s="77"/>
      <c r="V48" s="76"/>
      <c r="W48" s="77"/>
      <c r="X48" s="76"/>
      <c r="Y48" s="77"/>
      <c r="Z48" s="76"/>
      <c r="AA48" s="77"/>
      <c r="AB48" s="76"/>
      <c r="AC48" s="77"/>
      <c r="AD48" s="76"/>
      <c r="AE48" s="77"/>
      <c r="AF48" s="76"/>
      <c r="AG48" s="77"/>
      <c r="AH48" s="76"/>
      <c r="AI48" s="77"/>
      <c r="AJ48" s="76"/>
      <c r="AK48" s="77"/>
      <c r="AL48" s="76"/>
      <c r="AM48" s="77"/>
      <c r="AO48" s="46"/>
      <c r="AP48" s="46"/>
    </row>
    <row r="49" spans="1:40" ht="107.25" hidden="1" customHeight="1" x14ac:dyDescent="0.2">
      <c r="A49" s="144">
        <v>4.0999999999999996</v>
      </c>
      <c r="B49" s="128"/>
      <c r="C49" s="29" t="s">
        <v>23</v>
      </c>
      <c r="D49" s="30" t="s">
        <v>84</v>
      </c>
      <c r="E49" s="12"/>
      <c r="F49" s="30" t="s">
        <v>84</v>
      </c>
      <c r="G49" s="12"/>
      <c r="H49" s="30" t="s">
        <v>84</v>
      </c>
      <c r="I49" s="12"/>
      <c r="J49" s="30" t="s">
        <v>84</v>
      </c>
      <c r="K49" s="12"/>
      <c r="L49" s="30" t="s">
        <v>84</v>
      </c>
      <c r="M49" s="12"/>
      <c r="N49" s="30" t="s">
        <v>84</v>
      </c>
      <c r="O49" s="12"/>
      <c r="P49" s="30" t="s">
        <v>84</v>
      </c>
      <c r="Q49" s="12"/>
      <c r="R49" s="30" t="s">
        <v>84</v>
      </c>
      <c r="S49" s="12"/>
      <c r="T49" s="30" t="s">
        <v>84</v>
      </c>
      <c r="U49" s="12"/>
      <c r="V49" s="30" t="s">
        <v>84</v>
      </c>
      <c r="W49" s="12"/>
      <c r="X49" s="30" t="s">
        <v>84</v>
      </c>
      <c r="Y49" s="12"/>
      <c r="Z49" s="30" t="s">
        <v>84</v>
      </c>
      <c r="AA49" s="12"/>
      <c r="AB49" s="30" t="s">
        <v>84</v>
      </c>
      <c r="AC49" s="12"/>
      <c r="AD49" s="30" t="s">
        <v>84</v>
      </c>
      <c r="AE49" s="12"/>
      <c r="AF49" s="30" t="s">
        <v>84</v>
      </c>
      <c r="AG49" s="12"/>
      <c r="AH49" s="30" t="s">
        <v>84</v>
      </c>
      <c r="AI49" s="12"/>
      <c r="AJ49" s="30" t="s">
        <v>84</v>
      </c>
      <c r="AK49" s="12"/>
      <c r="AL49" s="30" t="s">
        <v>84</v>
      </c>
      <c r="AM49" s="12"/>
    </row>
    <row r="50" spans="1:40" s="36" customFormat="1" ht="110.25" hidden="1" customHeight="1" thickBot="1" x14ac:dyDescent="0.25">
      <c r="A50" s="141">
        <v>4.2</v>
      </c>
      <c r="B50" s="128"/>
      <c r="C50" s="2" t="s">
        <v>24</v>
      </c>
      <c r="D50" s="3" t="s">
        <v>2</v>
      </c>
      <c r="E50" s="28" t="s">
        <v>185</v>
      </c>
      <c r="F50" s="3" t="s">
        <v>2</v>
      </c>
      <c r="G50" s="28" t="s">
        <v>185</v>
      </c>
      <c r="H50" s="3" t="s">
        <v>2</v>
      </c>
      <c r="I50" s="28" t="s">
        <v>185</v>
      </c>
      <c r="J50" s="3" t="s">
        <v>2</v>
      </c>
      <c r="K50" s="28" t="s">
        <v>185</v>
      </c>
      <c r="L50" s="3" t="s">
        <v>2</v>
      </c>
      <c r="M50" s="28" t="s">
        <v>185</v>
      </c>
      <c r="N50" s="3" t="s">
        <v>2</v>
      </c>
      <c r="O50" s="28" t="s">
        <v>185</v>
      </c>
      <c r="P50" s="3" t="s">
        <v>2</v>
      </c>
      <c r="Q50" s="28" t="s">
        <v>185</v>
      </c>
      <c r="R50" s="3" t="s">
        <v>2</v>
      </c>
      <c r="S50" s="28" t="s">
        <v>185</v>
      </c>
      <c r="T50" s="3" t="s">
        <v>2</v>
      </c>
      <c r="U50" s="28" t="s">
        <v>185</v>
      </c>
      <c r="V50" s="3" t="s">
        <v>2</v>
      </c>
      <c r="W50" s="28" t="s">
        <v>185</v>
      </c>
      <c r="X50" s="3" t="s">
        <v>2</v>
      </c>
      <c r="Y50" s="28" t="s">
        <v>185</v>
      </c>
      <c r="Z50" s="3" t="s">
        <v>2</v>
      </c>
      <c r="AA50" s="28" t="s">
        <v>185</v>
      </c>
      <c r="AB50" s="3" t="s">
        <v>2</v>
      </c>
      <c r="AC50" s="28" t="s">
        <v>185</v>
      </c>
      <c r="AD50" s="3" t="s">
        <v>2</v>
      </c>
      <c r="AE50" s="28" t="s">
        <v>185</v>
      </c>
      <c r="AF50" s="3" t="s">
        <v>2</v>
      </c>
      <c r="AG50" s="28" t="s">
        <v>185</v>
      </c>
      <c r="AH50" s="3" t="s">
        <v>2</v>
      </c>
      <c r="AI50" s="28" t="s">
        <v>185</v>
      </c>
      <c r="AJ50" s="3" t="s">
        <v>2</v>
      </c>
      <c r="AK50" s="28" t="s">
        <v>185</v>
      </c>
      <c r="AL50" s="3" t="s">
        <v>2</v>
      </c>
      <c r="AM50" s="28" t="s">
        <v>185</v>
      </c>
      <c r="AN50" s="34"/>
    </row>
    <row r="51" spans="1:40" ht="56.25" customHeight="1" thickBot="1" x14ac:dyDescent="0.25">
      <c r="A51" s="140">
        <v>6</v>
      </c>
      <c r="B51" s="129"/>
      <c r="C51" s="81" t="s">
        <v>147</v>
      </c>
      <c r="D51" s="82"/>
      <c r="E51" s="80"/>
      <c r="F51" s="82"/>
      <c r="G51" s="80"/>
      <c r="H51" s="82"/>
      <c r="I51" s="80"/>
      <c r="J51" s="82"/>
      <c r="K51" s="80"/>
      <c r="L51" s="82"/>
      <c r="M51" s="80"/>
      <c r="N51" s="82"/>
      <c r="O51" s="80"/>
      <c r="P51" s="82"/>
      <c r="Q51" s="80"/>
      <c r="R51" s="82"/>
      <c r="S51" s="80"/>
      <c r="T51" s="82"/>
      <c r="U51" s="80"/>
      <c r="V51" s="82"/>
      <c r="W51" s="80"/>
      <c r="X51" s="82"/>
      <c r="Y51" s="80"/>
      <c r="Z51" s="82"/>
      <c r="AA51" s="80"/>
      <c r="AB51" s="82"/>
      <c r="AC51" s="80"/>
      <c r="AD51" s="82"/>
      <c r="AE51" s="80"/>
      <c r="AF51" s="82"/>
      <c r="AG51" s="80"/>
      <c r="AH51" s="82"/>
      <c r="AI51" s="80"/>
      <c r="AJ51" s="82"/>
      <c r="AK51" s="80"/>
      <c r="AL51" s="82"/>
      <c r="AM51" s="80"/>
    </row>
    <row r="52" spans="1:40" ht="34.5" customHeight="1" x14ac:dyDescent="0.2">
      <c r="A52" s="142">
        <v>6.1</v>
      </c>
      <c r="B52" s="130"/>
      <c r="C52" s="6" t="s">
        <v>25</v>
      </c>
      <c r="D52" s="7"/>
      <c r="E52" s="28"/>
      <c r="F52" s="7"/>
      <c r="G52" s="28"/>
      <c r="H52" s="7"/>
      <c r="I52" s="28"/>
      <c r="J52" s="7"/>
      <c r="K52" s="28"/>
      <c r="L52" s="7"/>
      <c r="M52" s="28"/>
      <c r="N52" s="7"/>
      <c r="O52" s="28"/>
      <c r="P52" s="7"/>
      <c r="Q52" s="28"/>
      <c r="R52" s="7"/>
      <c r="S52" s="28"/>
      <c r="T52" s="7"/>
      <c r="U52" s="28"/>
      <c r="V52" s="7"/>
      <c r="W52" s="28"/>
      <c r="X52" s="7"/>
      <c r="Y52" s="28"/>
      <c r="Z52" s="7"/>
      <c r="AA52" s="28"/>
      <c r="AB52" s="7"/>
      <c r="AC52" s="28"/>
      <c r="AD52" s="7"/>
      <c r="AE52" s="28"/>
      <c r="AF52" s="7"/>
      <c r="AG52" s="28"/>
      <c r="AH52" s="7"/>
      <c r="AI52" s="28"/>
      <c r="AJ52" s="7"/>
      <c r="AK52" s="28"/>
      <c r="AL52" s="7"/>
      <c r="AM52" s="28"/>
    </row>
    <row r="53" spans="1:40" ht="200.1" customHeight="1" thickBot="1" x14ac:dyDescent="0.25">
      <c r="A53" s="143">
        <v>6.2</v>
      </c>
      <c r="B53" s="128"/>
      <c r="C53" s="1" t="s">
        <v>73</v>
      </c>
      <c r="D53" s="4" t="s">
        <v>284</v>
      </c>
      <c r="E53" s="50" t="s">
        <v>281</v>
      </c>
      <c r="F53" s="4" t="s">
        <v>284</v>
      </c>
      <c r="G53" s="50" t="s">
        <v>281</v>
      </c>
      <c r="H53" s="4" t="s">
        <v>2</v>
      </c>
      <c r="I53" s="50" t="s">
        <v>219</v>
      </c>
      <c r="J53" s="4" t="s">
        <v>2</v>
      </c>
      <c r="K53" s="50" t="s">
        <v>219</v>
      </c>
      <c r="L53" s="4" t="s">
        <v>2</v>
      </c>
      <c r="M53" s="50" t="s">
        <v>219</v>
      </c>
      <c r="N53" s="4" t="s">
        <v>2</v>
      </c>
      <c r="O53" s="50" t="s">
        <v>219</v>
      </c>
      <c r="P53" s="4" t="s">
        <v>2</v>
      </c>
      <c r="Q53" s="50" t="s">
        <v>219</v>
      </c>
      <c r="R53" s="4" t="s">
        <v>2</v>
      </c>
      <c r="S53" s="50" t="s">
        <v>219</v>
      </c>
      <c r="T53" s="4" t="s">
        <v>2</v>
      </c>
      <c r="U53" s="50" t="s">
        <v>219</v>
      </c>
      <c r="V53" s="4" t="s">
        <v>2</v>
      </c>
      <c r="W53" s="50" t="s">
        <v>219</v>
      </c>
      <c r="X53" s="4" t="s">
        <v>2</v>
      </c>
      <c r="Y53" s="50" t="s">
        <v>219</v>
      </c>
      <c r="Z53" s="4" t="s">
        <v>2</v>
      </c>
      <c r="AA53" s="50" t="s">
        <v>219</v>
      </c>
      <c r="AB53" s="4" t="s">
        <v>2</v>
      </c>
      <c r="AC53" s="50" t="s">
        <v>219</v>
      </c>
      <c r="AD53" s="4" t="s">
        <v>2</v>
      </c>
      <c r="AE53" s="50" t="s">
        <v>219</v>
      </c>
      <c r="AF53" s="4" t="s">
        <v>2</v>
      </c>
      <c r="AG53" s="50" t="s">
        <v>219</v>
      </c>
      <c r="AH53" s="4" t="s">
        <v>2</v>
      </c>
      <c r="AI53" s="50" t="s">
        <v>219</v>
      </c>
      <c r="AJ53" s="4" t="s">
        <v>2</v>
      </c>
      <c r="AK53" s="50" t="s">
        <v>219</v>
      </c>
      <c r="AL53" s="4" t="s">
        <v>2</v>
      </c>
      <c r="AM53" s="50" t="s">
        <v>219</v>
      </c>
    </row>
    <row r="54" spans="1:40" x14ac:dyDescent="0.35">
      <c r="A54" s="10"/>
    </row>
  </sheetData>
  <sheetProtection sheet="1" objects="1" scenarios="1"/>
  <mergeCells count="18">
    <mergeCell ref="D1:E1"/>
    <mergeCell ref="F1:G1"/>
    <mergeCell ref="H1:I1"/>
    <mergeCell ref="J1:K1"/>
    <mergeCell ref="L1:M1"/>
    <mergeCell ref="N1:O1"/>
    <mergeCell ref="T1:U1"/>
    <mergeCell ref="V1:W1"/>
    <mergeCell ref="X1:Y1"/>
    <mergeCell ref="Z1:AA1"/>
    <mergeCell ref="P1:Q1"/>
    <mergeCell ref="R1:S1"/>
    <mergeCell ref="AL1:AM1"/>
    <mergeCell ref="AB1:AC1"/>
    <mergeCell ref="AD1:AE1"/>
    <mergeCell ref="AF1:AG1"/>
    <mergeCell ref="AH1:AI1"/>
    <mergeCell ref="AJ1:AK1"/>
  </mergeCells>
  <dataValidations xWindow="857" yWindow="723" count="3">
    <dataValidation type="date" errorStyle="information" allowBlank="1" showInputMessage="1" showErrorMessage="1" error="Note that a number of alternative ESCom phrases are available" prompt="Specify maximum hours or minutes per day" sqref="D19 AJ19 F19 H19 J19 L19 N19 T19 V19 X19 Z19 AB19 AD19 AF19 AH19 AL19 P19 R19">
      <formula1>42370</formula1>
      <formula2>42736</formula2>
    </dataValidation>
    <dataValidation allowBlank="1" showInputMessage="1" showErrorMessage="1" prompt="See ESCom Catalogue for selection of alternative phrases" sqref="E19 G19 I19 K19 M19 AM19 U19 W19 Y19 AA19 AC19 AE19 AG19 AI19 AK19 O19 Q19 S19"/>
    <dataValidation errorStyle="warning" allowBlank="1" showInputMessage="1" showErrorMessage="1" prompt="Note that a number of alternative ESCom phrases are available" sqref="D25 F25 H25 J25 L25 AL25 T25 V25 AJ25 AF25 X25 Z25 AB25 AD25 AH25 P25"/>
  </dataValidations>
  <pageMargins left="0.70866141732283472" right="0.70866141732283472" top="0.74803149606299213" bottom="0.74803149606299213" header="0.31496062992125984" footer="0.31496062992125984"/>
  <pageSetup paperSize="8" scale="62" fitToHeight="0" orientation="portrait" r:id="rId1"/>
  <extLst>
    <ext xmlns:x14="http://schemas.microsoft.com/office/spreadsheetml/2009/9/main" uri="{CCE6A557-97BC-4b89-ADB6-D9C93CAAB3DF}">
      <x14:dataValidations xmlns:xm="http://schemas.microsoft.com/office/excel/2006/main" xWindow="857" yWindow="723" count="14">
        <x14:dataValidation type="list" errorStyle="information" allowBlank="1" showInputMessage="1" showErrorMessage="1" error="Note that only options included in drop down list  can be entered in Ecetoc TRA" prompt="Physical form of the product during the activities. ">
          <x14:formula1>
            <xm:f>Dropdowns!$G$2:$G$10</xm:f>
          </x14:formula1>
          <xm:sqref>D23 N23 H23 J23 F23 AL23 L23 V23 X23 Z23 AB23 AD23 AF23 AH23 AJ23 T23 P23 R23</xm:sqref>
        </x14:dataValidation>
        <x14:dataValidation type="list" errorStyle="information" allowBlank="1" showInputMessage="1" showErrorMessage="1" error="Ensure you specify  performance e.g. as ventilation rate ach and describe further in row 2.6.1 if necessary" prompt="Basic: &lt;3ach_x000a_Good: 3-5 ach_x000a_Enhanced: 5-10 ach">
          <x14:formula1>
            <xm:f>Dropdowns!$K$2:$K$6</xm:f>
          </x14:formula1>
          <xm:sqref>D27 F27 H27 J27 L27 N27 T27 V27 X27 Z27 AB27 AD27 AF27 AH27 AJ27 AL27 P27 R27</xm:sqref>
        </x14:dataValidation>
        <x14:dataValidation type="list" errorStyle="warning" allowBlank="1" showInputMessage="1" showErrorMessage="1" prompt="See PROC sheet for description">
          <x14:formula1>
            <xm:f>Dropdowns!$B$2:$B$33</xm:f>
          </x14:formula1>
          <xm:sqref>D15 F15 H15 J15 L15 N15 T15 V15 X15 Z15 AB15 AD15 AF15 AH15 AJ15 AL15 P15 R15</xm:sqref>
        </x14:dataValidation>
        <x14:dataValidation type="list" errorStyle="information" allowBlank="1" showErrorMessage="1" error="Select appropriate ESCom Phrase">
          <x14:formula1>
            <xm:f>Dropdowns!$E$2:$E$5</xm:f>
          </x14:formula1>
          <xm:sqref>D21 F21 H21 J21 L21 N21 T21 V21 X21 Z21 AB21 AD21 AF21 AH21 AJ21 AL21 P21 R21</xm:sqref>
        </x14:dataValidation>
        <x14:dataValidation type="list" errorStyle="warning" allowBlank="1" showInputMessage="1" prompt="If yes, provide details if relevant_x000a_If no, go to row 2.11">
          <x14:formula1>
            <xm:f>Dropdowns!$A$2:$A$4</xm:f>
          </x14:formula1>
          <xm:sqref>D38 AH38 AJ38 F38 H38 J38 L38 N38 T38 V38 X38 Z38 AB38 AD38 AF38 AL38 P38 R38</xm:sqref>
        </x14:dataValidation>
        <x14:dataValidation type="list" errorStyle="information" allowBlank="1" showInputMessage="1" prompt="Basic: corresponds to professional in TRA_x000a_Advanced: corresponds to industrial in TRA">
          <x14:formula1>
            <xm:f>Dropdowns!$P$2:$P$5</xm:f>
          </x14:formula1>
          <xm:sqref>D40 F40 H40 J40 L40 N40 T40 V40 X40 Z40 AB40 AD40 AF40 AH40 AJ40 AL40 P40 R40</xm:sqref>
        </x14:dataValidation>
        <x14:dataValidation type="list" errorStyle="information" allowBlank="1" showInputMessage="1" showErrorMessage="1" error="The oral route is not normally relevant for worker exposure" prompt="Select the exposure route(s) for which the measure is effective for reducing the exposure. ">
          <x14:formula1>
            <xm:f>Dropdowns!$Q$2:$Q$5</xm:f>
          </x14:formula1>
          <xm:sqref>D44 F44 H44 J44 L44 N44 T44 V44 X44 Z44 AB44 AD44 AF44 AH44 AJ44 AL44 P44 R44</xm:sqref>
        </x14:dataValidation>
        <x14:dataValidation type="list" errorStyle="warning" allowBlank="1" showInputMessage="1" showErrorMessage="1" prompt="Refers to rigorous containment from HH perspective, for normal registrations. This does not refer to registration as intermediates.">
          <x14:formula1>
            <xm:f>Dropdowns!$A$2:$A$4</xm:f>
          </x14:formula1>
          <xm:sqref>D49 F49 H49 J49 L49 N49 T49 V49 X49 Z49 AB49 AD49 AF49 AH49 AJ49 AL49 P49 R49</xm:sqref>
        </x14:dataValidation>
        <x14:dataValidation type="list" errorStyle="information" allowBlank="1" showInputMessage="1" prompt="Indicate which tool uses this condition as exposure assessment input">
          <x14:formula1>
            <xm:f>Dropdowns!$R$2:$R$10</xm:f>
          </x14:formula1>
          <xm:sqref>D47 F47 H47 J47 L47 N47 T47 V47 X47 Z47 AB47 AD47 AF47 AH47 AJ47 AL47 P47 R47</xm:sqref>
        </x14:dataValidation>
        <x14:dataValidation type="list" errorStyle="warning" allowBlank="1" showInputMessage="1" showErrorMessage="1" error="Ensure you specify  performance or type of RPE. Describe further in row 2.6.1 if necessary" prompt="If yes, provide effectiveness and/or details below._x000a_If no, go to row 2.8">
          <x14:formula1>
            <xm:f>Dropdowns!$A$2:$A$4</xm:f>
          </x14:formula1>
          <xm:sqref>D29 AJ29 F29 H29 J29 L29 N29 T29 V29 X29 Z29 AB29 AD29 AF29 AH29 AL29 P29 R29</xm:sqref>
        </x14:dataValidation>
        <x14:dataValidation type="list" errorStyle="warning" allowBlank="1" showInputMessage="1" prompt="If yes, provide effectiveness and/or details below_x000a_If no, go to row 2.9">
          <x14:formula1>
            <xm:f>Dropdowns!$A$2:$A$4</xm:f>
          </x14:formula1>
          <xm:sqref>D32 AJ32 AL32 H32 J32 L32 N32 T32 V32 X32 Z32 AB32 AD32 AF32 AH32 F32 P32 R32</xm:sqref>
        </x14:dataValidation>
        <x14:dataValidation type="list" errorStyle="warning" allowBlank="1" showInputMessage="1" prompt="If yes, provide effectiveness and/or details below_x000a_If no, go to row 2.10">
          <x14:formula1>
            <xm:f>Dropdowns!$A$2:$A$4</xm:f>
          </x14:formula1>
          <xm:sqref>AB35:AB36 D35:D36 Z35:Z36 AD35:AD36 AF35:AF36 AH35:AH36 AJ35:AJ36 F35:F36 H35:H36 J35:J36 L35:L36 N35:N36 T35:T36 V35:V36 X35:X36 AL35:AL36 P35:P36 R35:R36</xm:sqref>
        </x14:dataValidation>
        <x14:dataValidation type="list" errorStyle="warning" allowBlank="1" showInputMessage="1" showErrorMessage="1" error="e.g. 70%; or_x000a_Stoffenmanager:supplied air system TH2" prompt="80% and 90%  are the only options available in TRA. ">
          <x14:formula1>
            <xm:f>Dropdowns!$M$2:$M$6</xm:f>
          </x14:formula1>
          <xm:sqref>D33 AJ33 F33 H33 J33 L33 N33 T33 V33 X33 Z33 AB33 AD33 AF33 AH33 AL33 P33 R33</xm:sqref>
        </x14:dataValidation>
        <x14:dataValidation type="list" errorStyle="information" allowBlank="1" showInputMessage="1" showErrorMessage="1" error="Ensure you provide sufficient information for registrant" prompt="See &quot;PROC &amp; LEV&quot; sheet for Ecetoc TRA effectiveness %">
          <x14:formula1>
            <xm:f>Dropdowns!$L$2:$L$8</xm:f>
          </x14:formula1>
          <xm:sqref>D30 F30 H30 J30 L30 N30 T30 V30 X30 Z30 AB30 AD30 AF30 AH30 AJ30 AL30 P30 R30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3"/>
  <sheetViews>
    <sheetView topLeftCell="D1" zoomScale="80" zoomScaleNormal="80" workbookViewId="0">
      <selection activeCell="D1" sqref="D1"/>
    </sheetView>
  </sheetViews>
  <sheetFormatPr defaultColWidth="9" defaultRowHeight="12.75" x14ac:dyDescent="0.2"/>
  <cols>
    <col min="1" max="1" width="12.625" style="109" customWidth="1"/>
    <col min="2" max="2" width="12.25" style="109" customWidth="1"/>
    <col min="3" max="3" width="55.75" style="109" customWidth="1"/>
    <col min="4" max="4" width="18.5" style="109" customWidth="1"/>
    <col min="5" max="5" width="15.375" style="109" customWidth="1"/>
    <col min="6" max="6" width="18" style="109" customWidth="1"/>
    <col min="7" max="7" width="18.75" style="109" customWidth="1"/>
    <col min="8" max="8" width="22.75" style="109" customWidth="1"/>
    <col min="9" max="9" width="14.75" style="109" customWidth="1"/>
    <col min="10" max="10" width="21" style="109" customWidth="1"/>
    <col min="11" max="14" width="15.125" style="109" customWidth="1"/>
    <col min="15" max="15" width="23.75" style="109" customWidth="1"/>
    <col min="16" max="18" width="15.125" style="109" customWidth="1"/>
    <col min="19" max="16384" width="9" style="109"/>
  </cols>
  <sheetData>
    <row r="1" spans="1:18" ht="13.5" thickBot="1" x14ac:dyDescent="0.25">
      <c r="A1" s="122" t="s">
        <v>74</v>
      </c>
      <c r="B1" s="123" t="s">
        <v>75</v>
      </c>
      <c r="C1" s="123" t="s">
        <v>125</v>
      </c>
      <c r="D1" s="122" t="s">
        <v>28</v>
      </c>
      <c r="E1" s="123" t="s">
        <v>76</v>
      </c>
      <c r="F1" s="123" t="s">
        <v>152</v>
      </c>
      <c r="G1" s="122" t="s">
        <v>77</v>
      </c>
      <c r="H1" s="122" t="s">
        <v>152</v>
      </c>
      <c r="I1" s="123" t="s">
        <v>203</v>
      </c>
      <c r="J1" s="123" t="s">
        <v>152</v>
      </c>
      <c r="K1" s="122" t="s">
        <v>79</v>
      </c>
      <c r="L1" s="123" t="s">
        <v>144</v>
      </c>
      <c r="M1" s="122" t="s">
        <v>160</v>
      </c>
      <c r="N1" s="123" t="s">
        <v>204</v>
      </c>
      <c r="O1" s="123" t="s">
        <v>152</v>
      </c>
      <c r="P1" s="122" t="s">
        <v>81</v>
      </c>
      <c r="Q1" s="123" t="s">
        <v>85</v>
      </c>
      <c r="R1" s="122" t="s">
        <v>91</v>
      </c>
    </row>
    <row r="2" spans="1:18" ht="25.5" x14ac:dyDescent="0.2">
      <c r="A2" s="120" t="s">
        <v>131</v>
      </c>
      <c r="B2" s="121" t="s">
        <v>126</v>
      </c>
      <c r="C2" s="121"/>
      <c r="D2" s="120" t="s">
        <v>155</v>
      </c>
      <c r="E2" s="121" t="s">
        <v>128</v>
      </c>
      <c r="F2" s="121" t="s">
        <v>185</v>
      </c>
      <c r="G2" s="120" t="s">
        <v>127</v>
      </c>
      <c r="H2" s="120" t="s">
        <v>185</v>
      </c>
      <c r="I2" s="121" t="s">
        <v>178</v>
      </c>
      <c r="J2" s="121" t="s">
        <v>185</v>
      </c>
      <c r="K2" s="120" t="s">
        <v>143</v>
      </c>
      <c r="L2" s="121" t="s">
        <v>145</v>
      </c>
      <c r="M2" s="120" t="s">
        <v>209</v>
      </c>
      <c r="N2" s="121" t="s">
        <v>148</v>
      </c>
      <c r="O2" s="121" t="s">
        <v>185</v>
      </c>
      <c r="P2" s="120" t="s">
        <v>129</v>
      </c>
      <c r="Q2" s="121" t="s">
        <v>132</v>
      </c>
      <c r="R2" s="120" t="s">
        <v>130</v>
      </c>
    </row>
    <row r="3" spans="1:18" ht="69.75" customHeight="1" x14ac:dyDescent="0.2">
      <c r="A3" s="110" t="s">
        <v>83</v>
      </c>
      <c r="B3" s="111" t="s">
        <v>52</v>
      </c>
      <c r="C3" s="111" t="s">
        <v>92</v>
      </c>
      <c r="D3" s="110" t="s">
        <v>156</v>
      </c>
      <c r="E3" s="111" t="s">
        <v>59</v>
      </c>
      <c r="F3" s="111" t="s">
        <v>186</v>
      </c>
      <c r="G3" s="110" t="s">
        <v>171</v>
      </c>
      <c r="H3" s="112" t="s">
        <v>215</v>
      </c>
      <c r="I3" s="113" t="s">
        <v>180</v>
      </c>
      <c r="J3" s="113" t="s">
        <v>216</v>
      </c>
      <c r="K3" s="110" t="s">
        <v>206</v>
      </c>
      <c r="L3" s="111" t="s">
        <v>159</v>
      </c>
      <c r="M3" s="114" t="s">
        <v>150</v>
      </c>
      <c r="N3" s="115">
        <v>0.95</v>
      </c>
      <c r="O3" s="115" t="s">
        <v>220</v>
      </c>
      <c r="P3" s="110" t="s">
        <v>80</v>
      </c>
      <c r="Q3" s="111" t="s">
        <v>26</v>
      </c>
      <c r="R3" s="110" t="s">
        <v>29</v>
      </c>
    </row>
    <row r="4" spans="1:18" ht="68.25" customHeight="1" x14ac:dyDescent="0.2">
      <c r="A4" s="110" t="s">
        <v>84</v>
      </c>
      <c r="B4" s="111" t="s">
        <v>51</v>
      </c>
      <c r="C4" s="111" t="s">
        <v>93</v>
      </c>
      <c r="D4" s="110" t="s">
        <v>138</v>
      </c>
      <c r="E4" s="111" t="s">
        <v>58</v>
      </c>
      <c r="F4" s="111" t="s">
        <v>187</v>
      </c>
      <c r="G4" s="110" t="s">
        <v>176</v>
      </c>
      <c r="H4" s="110" t="s">
        <v>183</v>
      </c>
      <c r="I4" s="111" t="s">
        <v>181</v>
      </c>
      <c r="J4" s="111" t="s">
        <v>217</v>
      </c>
      <c r="K4" s="110" t="s">
        <v>207</v>
      </c>
      <c r="L4" s="111" t="s">
        <v>142</v>
      </c>
      <c r="M4" s="114" t="s">
        <v>151</v>
      </c>
      <c r="N4" s="115">
        <v>0.9</v>
      </c>
      <c r="O4" s="115" t="s">
        <v>222</v>
      </c>
      <c r="P4" s="110" t="s">
        <v>82</v>
      </c>
      <c r="Q4" s="111" t="s">
        <v>61</v>
      </c>
      <c r="R4" s="110" t="s">
        <v>146</v>
      </c>
    </row>
    <row r="5" spans="1:18" ht="42" customHeight="1" x14ac:dyDescent="0.2">
      <c r="A5" s="110"/>
      <c r="B5" s="111" t="s">
        <v>50</v>
      </c>
      <c r="C5" s="111" t="s">
        <v>94</v>
      </c>
      <c r="D5" s="110" t="s">
        <v>139</v>
      </c>
      <c r="E5" s="111" t="s">
        <v>211</v>
      </c>
      <c r="F5" s="111" t="s">
        <v>210</v>
      </c>
      <c r="G5" s="110" t="s">
        <v>60</v>
      </c>
      <c r="H5" s="112" t="s">
        <v>184</v>
      </c>
      <c r="I5" s="111" t="s">
        <v>179</v>
      </c>
      <c r="J5" s="111" t="s">
        <v>218</v>
      </c>
      <c r="K5" s="110" t="s">
        <v>208</v>
      </c>
      <c r="L5" s="115" t="s">
        <v>182</v>
      </c>
      <c r="M5" s="110" t="s">
        <v>142</v>
      </c>
      <c r="N5" s="119">
        <v>0.8</v>
      </c>
      <c r="O5" s="119" t="s">
        <v>223</v>
      </c>
      <c r="P5" s="110" t="s">
        <v>163</v>
      </c>
      <c r="Q5" s="111" t="s">
        <v>165</v>
      </c>
      <c r="R5" s="110" t="s">
        <v>86</v>
      </c>
    </row>
    <row r="6" spans="1:18" ht="25.5" x14ac:dyDescent="0.2">
      <c r="A6" s="110"/>
      <c r="B6" s="111" t="s">
        <v>49</v>
      </c>
      <c r="C6" s="111" t="s">
        <v>95</v>
      </c>
      <c r="D6" s="110" t="s">
        <v>149</v>
      </c>
      <c r="E6" s="111"/>
      <c r="F6" s="111"/>
      <c r="G6" s="110" t="s">
        <v>172</v>
      </c>
      <c r="H6" s="110" t="s">
        <v>185</v>
      </c>
      <c r="I6" s="111"/>
      <c r="J6" s="111"/>
      <c r="K6" s="110" t="s">
        <v>163</v>
      </c>
      <c r="L6" s="115"/>
      <c r="M6" s="114" t="s">
        <v>182</v>
      </c>
      <c r="N6" s="115">
        <v>0</v>
      </c>
      <c r="O6" s="121" t="s">
        <v>185</v>
      </c>
      <c r="P6" s="110"/>
      <c r="Q6" s="111"/>
      <c r="R6" s="110" t="s">
        <v>87</v>
      </c>
    </row>
    <row r="7" spans="1:18" ht="38.25" x14ac:dyDescent="0.2">
      <c r="A7" s="110"/>
      <c r="B7" s="111" t="s">
        <v>57</v>
      </c>
      <c r="C7" s="111" t="s">
        <v>96</v>
      </c>
      <c r="D7" s="110" t="s">
        <v>140</v>
      </c>
      <c r="E7" s="111"/>
      <c r="F7" s="111"/>
      <c r="G7" s="110" t="s">
        <v>133</v>
      </c>
      <c r="H7" s="110" t="s">
        <v>212</v>
      </c>
      <c r="I7" s="111"/>
      <c r="J7" s="111"/>
      <c r="K7" s="110"/>
      <c r="L7" s="115"/>
      <c r="M7" s="110"/>
      <c r="N7" s="111" t="s">
        <v>142</v>
      </c>
      <c r="O7" s="111" t="s">
        <v>221</v>
      </c>
      <c r="P7" s="110"/>
      <c r="Q7" s="111"/>
      <c r="R7" s="110" t="s">
        <v>27</v>
      </c>
    </row>
    <row r="8" spans="1:18" ht="38.25" x14ac:dyDescent="0.2">
      <c r="A8" s="110"/>
      <c r="B8" s="111" t="s">
        <v>56</v>
      </c>
      <c r="C8" s="111" t="s">
        <v>97</v>
      </c>
      <c r="D8" s="110" t="s">
        <v>141</v>
      </c>
      <c r="E8" s="111"/>
      <c r="F8" s="111"/>
      <c r="G8" s="110" t="s">
        <v>78</v>
      </c>
      <c r="H8" s="110" t="s">
        <v>213</v>
      </c>
      <c r="I8" s="111"/>
      <c r="J8" s="111"/>
      <c r="K8" s="110"/>
      <c r="L8" s="115"/>
      <c r="M8" s="110"/>
      <c r="N8" s="115" t="s">
        <v>182</v>
      </c>
      <c r="O8" s="111" t="s">
        <v>221</v>
      </c>
      <c r="P8" s="110"/>
      <c r="Q8" s="111"/>
      <c r="R8" s="110" t="s">
        <v>88</v>
      </c>
    </row>
    <row r="9" spans="1:18" ht="25.5" x14ac:dyDescent="0.2">
      <c r="A9" s="110"/>
      <c r="B9" s="111" t="s">
        <v>48</v>
      </c>
      <c r="C9" s="111" t="s">
        <v>98</v>
      </c>
      <c r="D9" s="110"/>
      <c r="E9" s="111"/>
      <c r="F9" s="111"/>
      <c r="G9" s="110" t="s">
        <v>134</v>
      </c>
      <c r="H9" s="110" t="s">
        <v>214</v>
      </c>
      <c r="I9" s="111"/>
      <c r="J9" s="111"/>
      <c r="K9" s="110"/>
      <c r="L9" s="111"/>
      <c r="M9" s="110"/>
      <c r="N9" s="111"/>
      <c r="O9" s="111"/>
      <c r="P9" s="110"/>
      <c r="Q9" s="111"/>
      <c r="R9" s="110" t="s">
        <v>89</v>
      </c>
    </row>
    <row r="10" spans="1:18" ht="25.5" x14ac:dyDescent="0.2">
      <c r="A10" s="110"/>
      <c r="B10" s="111" t="s">
        <v>47</v>
      </c>
      <c r="C10" s="111" t="s">
        <v>99</v>
      </c>
      <c r="D10" s="110"/>
      <c r="E10" s="111"/>
      <c r="F10" s="111"/>
      <c r="G10" s="110" t="s">
        <v>135</v>
      </c>
      <c r="H10" s="110" t="s">
        <v>185</v>
      </c>
      <c r="I10" s="111"/>
      <c r="J10" s="111"/>
      <c r="K10" s="110"/>
      <c r="L10" s="111"/>
      <c r="M10" s="110"/>
      <c r="N10" s="111"/>
      <c r="O10" s="111"/>
      <c r="P10" s="110"/>
      <c r="Q10" s="111"/>
      <c r="R10" s="110" t="s">
        <v>90</v>
      </c>
    </row>
    <row r="11" spans="1:18" ht="25.5" x14ac:dyDescent="0.2">
      <c r="A11" s="110"/>
      <c r="B11" s="111" t="s">
        <v>46</v>
      </c>
      <c r="C11" s="111" t="s">
        <v>100</v>
      </c>
      <c r="D11" s="110"/>
      <c r="E11" s="111"/>
      <c r="F11" s="111"/>
      <c r="G11" s="110"/>
      <c r="H11" s="110"/>
      <c r="I11" s="111"/>
      <c r="J11" s="111"/>
      <c r="K11" s="110"/>
      <c r="L11" s="111"/>
      <c r="M11" s="110"/>
      <c r="N11" s="111"/>
      <c r="O11" s="111"/>
      <c r="P11" s="110"/>
      <c r="Q11" s="111"/>
      <c r="R11" s="110"/>
    </row>
    <row r="12" spans="1:18" ht="25.5" x14ac:dyDescent="0.2">
      <c r="A12" s="110"/>
      <c r="B12" s="111" t="s">
        <v>45</v>
      </c>
      <c r="C12" s="111" t="s">
        <v>101</v>
      </c>
      <c r="D12" s="110"/>
      <c r="E12" s="111"/>
      <c r="F12" s="111"/>
      <c r="G12" s="110"/>
      <c r="H12" s="110"/>
      <c r="I12" s="111"/>
      <c r="J12" s="111"/>
      <c r="K12" s="110"/>
      <c r="L12" s="111"/>
      <c r="M12" s="110"/>
      <c r="N12" s="111"/>
      <c r="O12" s="111"/>
      <c r="P12" s="110"/>
      <c r="Q12" s="111"/>
      <c r="R12" s="110"/>
    </row>
    <row r="13" spans="1:18" x14ac:dyDescent="0.2">
      <c r="A13" s="110"/>
      <c r="B13" s="111" t="s">
        <v>44</v>
      </c>
      <c r="C13" s="111" t="s">
        <v>102</v>
      </c>
      <c r="D13" s="110"/>
      <c r="E13" s="111"/>
      <c r="F13" s="111"/>
      <c r="G13" s="110"/>
      <c r="H13" s="110"/>
      <c r="I13" s="111"/>
      <c r="J13" s="111"/>
      <c r="K13" s="110"/>
      <c r="L13" s="111"/>
      <c r="M13" s="110"/>
      <c r="N13" s="111"/>
      <c r="O13" s="111"/>
      <c r="P13" s="110"/>
      <c r="Q13" s="111"/>
      <c r="R13" s="110"/>
    </row>
    <row r="14" spans="1:18" x14ac:dyDescent="0.2">
      <c r="A14" s="110"/>
      <c r="B14" s="111" t="s">
        <v>43</v>
      </c>
      <c r="C14" s="111" t="s">
        <v>103</v>
      </c>
      <c r="D14" s="110"/>
      <c r="E14" s="111"/>
      <c r="F14" s="111"/>
      <c r="G14" s="110"/>
      <c r="H14" s="110"/>
      <c r="I14" s="111"/>
      <c r="J14" s="111"/>
      <c r="K14" s="110"/>
      <c r="L14" s="111"/>
      <c r="M14" s="110"/>
      <c r="N14" s="111"/>
      <c r="O14" s="111"/>
      <c r="P14" s="110"/>
      <c r="Q14" s="111"/>
      <c r="R14" s="110"/>
    </row>
    <row r="15" spans="1:18" x14ac:dyDescent="0.2">
      <c r="A15" s="110"/>
      <c r="B15" s="111" t="s">
        <v>42</v>
      </c>
      <c r="C15" s="111" t="s">
        <v>104</v>
      </c>
      <c r="D15" s="110"/>
      <c r="E15" s="111"/>
      <c r="F15" s="111"/>
      <c r="G15" s="110"/>
      <c r="H15" s="110"/>
      <c r="I15" s="111"/>
      <c r="J15" s="111"/>
      <c r="K15" s="110"/>
      <c r="L15" s="111"/>
      <c r="M15" s="110"/>
      <c r="N15" s="111"/>
      <c r="O15" s="111"/>
      <c r="P15" s="110"/>
      <c r="Q15" s="111"/>
      <c r="R15" s="110"/>
    </row>
    <row r="16" spans="1:18" x14ac:dyDescent="0.2">
      <c r="A16" s="110"/>
      <c r="B16" s="111" t="s">
        <v>41</v>
      </c>
      <c r="C16" s="111" t="s">
        <v>105</v>
      </c>
      <c r="D16" s="110"/>
      <c r="E16" s="111"/>
      <c r="F16" s="111"/>
      <c r="G16" s="110"/>
      <c r="H16" s="110"/>
      <c r="I16" s="111"/>
      <c r="J16" s="111"/>
      <c r="K16" s="110"/>
      <c r="L16" s="111"/>
      <c r="M16" s="110"/>
      <c r="N16" s="111"/>
      <c r="O16" s="111"/>
      <c r="P16" s="110"/>
      <c r="Q16" s="111"/>
      <c r="R16" s="110"/>
    </row>
    <row r="17" spans="1:18" x14ac:dyDescent="0.2">
      <c r="A17" s="110"/>
      <c r="B17" s="111" t="s">
        <v>40</v>
      </c>
      <c r="C17" s="111" t="s">
        <v>106</v>
      </c>
      <c r="D17" s="110"/>
      <c r="E17" s="111"/>
      <c r="F17" s="111"/>
      <c r="G17" s="110"/>
      <c r="H17" s="110"/>
      <c r="I17" s="111"/>
      <c r="J17" s="111"/>
      <c r="K17" s="110"/>
      <c r="L17" s="111"/>
      <c r="M17" s="110"/>
      <c r="N17" s="111"/>
      <c r="O17" s="111"/>
      <c r="P17" s="110"/>
      <c r="Q17" s="111"/>
      <c r="R17" s="110"/>
    </row>
    <row r="18" spans="1:18" x14ac:dyDescent="0.2">
      <c r="A18" s="110"/>
      <c r="B18" s="111" t="s">
        <v>39</v>
      </c>
      <c r="C18" s="111" t="s">
        <v>107</v>
      </c>
      <c r="D18" s="110"/>
      <c r="E18" s="111"/>
      <c r="F18" s="111"/>
      <c r="G18" s="110"/>
      <c r="H18" s="110"/>
      <c r="I18" s="111"/>
      <c r="J18" s="111"/>
      <c r="K18" s="110"/>
      <c r="L18" s="111"/>
      <c r="M18" s="110"/>
      <c r="N18" s="111"/>
      <c r="O18" s="111"/>
      <c r="P18" s="110"/>
      <c r="Q18" s="111"/>
      <c r="R18" s="110"/>
    </row>
    <row r="19" spans="1:18" x14ac:dyDescent="0.2">
      <c r="A19" s="110"/>
      <c r="B19" s="111" t="s">
        <v>38</v>
      </c>
      <c r="C19" s="111" t="s">
        <v>108</v>
      </c>
      <c r="D19" s="110"/>
      <c r="E19" s="111"/>
      <c r="F19" s="111"/>
      <c r="G19" s="110"/>
      <c r="H19" s="110"/>
      <c r="I19" s="111"/>
      <c r="J19" s="111"/>
      <c r="K19" s="110"/>
      <c r="L19" s="111"/>
      <c r="M19" s="110"/>
      <c r="N19" s="111"/>
      <c r="O19" s="111"/>
      <c r="P19" s="110"/>
      <c r="Q19" s="111"/>
      <c r="R19" s="110"/>
    </row>
    <row r="20" spans="1:18" ht="25.5" x14ac:dyDescent="0.2">
      <c r="A20" s="110"/>
      <c r="B20" s="111" t="s">
        <v>37</v>
      </c>
      <c r="C20" s="111" t="s">
        <v>109</v>
      </c>
      <c r="D20" s="110"/>
      <c r="E20" s="111"/>
      <c r="F20" s="111"/>
      <c r="G20" s="110"/>
      <c r="H20" s="110"/>
      <c r="I20" s="111"/>
      <c r="J20" s="111"/>
      <c r="K20" s="110"/>
      <c r="L20" s="111"/>
      <c r="M20" s="110"/>
      <c r="N20" s="111"/>
      <c r="O20" s="111"/>
      <c r="P20" s="110"/>
      <c r="Q20" s="111"/>
      <c r="R20" s="110"/>
    </row>
    <row r="21" spans="1:18" x14ac:dyDescent="0.2">
      <c r="A21" s="110"/>
      <c r="B21" s="111" t="s">
        <v>36</v>
      </c>
      <c r="C21" s="111" t="s">
        <v>110</v>
      </c>
      <c r="D21" s="110"/>
      <c r="E21" s="111"/>
      <c r="F21" s="111"/>
      <c r="G21" s="110"/>
      <c r="H21" s="110"/>
      <c r="I21" s="111"/>
      <c r="J21" s="111"/>
      <c r="K21" s="110"/>
      <c r="L21" s="111"/>
      <c r="M21" s="110"/>
      <c r="N21" s="111"/>
      <c r="O21" s="111"/>
      <c r="P21" s="110"/>
      <c r="Q21" s="111"/>
      <c r="R21" s="110"/>
    </row>
    <row r="22" spans="1:18" x14ac:dyDescent="0.2">
      <c r="A22" s="110"/>
      <c r="B22" s="111" t="s">
        <v>35</v>
      </c>
      <c r="C22" s="111" t="s">
        <v>111</v>
      </c>
      <c r="D22" s="110"/>
      <c r="E22" s="111"/>
      <c r="F22" s="111"/>
      <c r="G22" s="110"/>
      <c r="H22" s="110"/>
      <c r="I22" s="111"/>
      <c r="J22" s="111"/>
      <c r="K22" s="110"/>
      <c r="L22" s="111"/>
      <c r="M22" s="110"/>
      <c r="N22" s="111"/>
      <c r="O22" s="111"/>
      <c r="P22" s="110"/>
      <c r="Q22" s="111"/>
      <c r="R22" s="110"/>
    </row>
    <row r="23" spans="1:18" x14ac:dyDescent="0.2">
      <c r="A23" s="110"/>
      <c r="B23" s="111" t="s">
        <v>55</v>
      </c>
      <c r="C23" s="111" t="s">
        <v>112</v>
      </c>
      <c r="D23" s="110"/>
      <c r="E23" s="111"/>
      <c r="F23" s="111"/>
      <c r="G23" s="108"/>
      <c r="H23" s="110"/>
      <c r="I23" s="111"/>
      <c r="J23" s="111"/>
      <c r="K23" s="110"/>
      <c r="L23" s="111"/>
      <c r="M23" s="110"/>
      <c r="N23" s="111"/>
      <c r="O23" s="111"/>
      <c r="P23" s="110"/>
      <c r="Q23" s="111"/>
      <c r="R23" s="110"/>
    </row>
    <row r="24" spans="1:18" ht="25.5" x14ac:dyDescent="0.2">
      <c r="A24" s="110"/>
      <c r="B24" s="111" t="s">
        <v>54</v>
      </c>
      <c r="C24" s="111" t="s">
        <v>113</v>
      </c>
      <c r="D24" s="110"/>
      <c r="E24" s="111"/>
      <c r="F24" s="111"/>
      <c r="G24" s="110"/>
      <c r="H24" s="110"/>
      <c r="I24" s="111"/>
      <c r="J24" s="111"/>
      <c r="K24" s="110"/>
      <c r="L24" s="111"/>
      <c r="M24" s="110"/>
      <c r="N24" s="111"/>
      <c r="O24" s="111"/>
      <c r="P24" s="110"/>
      <c r="Q24" s="111"/>
      <c r="R24" s="110"/>
    </row>
    <row r="25" spans="1:18" ht="25.5" x14ac:dyDescent="0.2">
      <c r="A25" s="110"/>
      <c r="B25" s="111" t="s">
        <v>33</v>
      </c>
      <c r="C25" s="111" t="s">
        <v>114</v>
      </c>
      <c r="D25" s="110"/>
      <c r="E25" s="111"/>
      <c r="F25" s="111"/>
      <c r="G25" s="110"/>
      <c r="H25" s="110"/>
      <c r="I25" s="111"/>
      <c r="J25" s="111"/>
      <c r="K25" s="110"/>
      <c r="L25" s="111"/>
      <c r="M25" s="110"/>
      <c r="N25" s="111"/>
      <c r="O25" s="111"/>
      <c r="P25" s="110"/>
      <c r="Q25" s="111"/>
      <c r="R25" s="110"/>
    </row>
    <row r="26" spans="1:18" ht="25.5" x14ac:dyDescent="0.2">
      <c r="A26" s="110"/>
      <c r="B26" s="111" t="s">
        <v>32</v>
      </c>
      <c r="C26" s="111" t="s">
        <v>115</v>
      </c>
      <c r="D26" s="110"/>
      <c r="E26" s="111"/>
      <c r="F26" s="111"/>
      <c r="G26" s="110"/>
      <c r="H26" s="110"/>
      <c r="I26" s="111"/>
      <c r="J26" s="111"/>
      <c r="K26" s="110"/>
      <c r="L26" s="111"/>
      <c r="M26" s="110"/>
      <c r="N26" s="111"/>
      <c r="O26" s="111"/>
      <c r="P26" s="110"/>
      <c r="Q26" s="111"/>
      <c r="R26" s="110"/>
    </row>
    <row r="27" spans="1:18" ht="25.5" x14ac:dyDescent="0.2">
      <c r="A27" s="110"/>
      <c r="B27" s="111" t="s">
        <v>53</v>
      </c>
      <c r="C27" s="111" t="s">
        <v>116</v>
      </c>
      <c r="D27" s="110"/>
      <c r="E27" s="111"/>
      <c r="F27" s="111"/>
      <c r="G27" s="110"/>
      <c r="H27" s="110"/>
      <c r="I27" s="111"/>
      <c r="J27" s="111"/>
      <c r="K27" s="110"/>
      <c r="L27" s="111"/>
      <c r="M27" s="110"/>
      <c r="N27" s="111"/>
      <c r="O27" s="111"/>
      <c r="P27" s="110"/>
      <c r="Q27" s="111"/>
      <c r="R27" s="110"/>
    </row>
    <row r="28" spans="1:18" x14ac:dyDescent="0.2">
      <c r="A28" s="110"/>
      <c r="B28" s="111" t="s">
        <v>31</v>
      </c>
      <c r="C28" s="111" t="s">
        <v>117</v>
      </c>
      <c r="D28" s="110"/>
      <c r="E28" s="111"/>
      <c r="F28" s="111"/>
      <c r="G28" s="110"/>
      <c r="H28" s="110"/>
      <c r="I28" s="111"/>
      <c r="J28" s="111"/>
      <c r="K28" s="110"/>
      <c r="L28" s="111"/>
      <c r="M28" s="110"/>
      <c r="N28" s="111"/>
      <c r="O28" s="111"/>
      <c r="P28" s="110"/>
      <c r="Q28" s="111"/>
      <c r="R28" s="110"/>
    </row>
    <row r="29" spans="1:18" x14ac:dyDescent="0.2">
      <c r="A29" s="110"/>
      <c r="B29" s="111" t="s">
        <v>30</v>
      </c>
      <c r="C29" s="111" t="s">
        <v>118</v>
      </c>
      <c r="D29" s="110"/>
      <c r="E29" s="111"/>
      <c r="F29" s="111"/>
      <c r="G29" s="110"/>
      <c r="H29" s="110"/>
      <c r="I29" s="111"/>
      <c r="J29" s="111"/>
      <c r="K29" s="110"/>
      <c r="L29" s="111"/>
      <c r="M29" s="110"/>
      <c r="N29" s="111"/>
      <c r="O29" s="111"/>
      <c r="P29" s="110"/>
      <c r="Q29" s="111"/>
      <c r="R29" s="110"/>
    </row>
    <row r="30" spans="1:18" x14ac:dyDescent="0.2">
      <c r="A30" s="110"/>
      <c r="B30" s="111" t="s">
        <v>119</v>
      </c>
      <c r="C30" s="111" t="s">
        <v>120</v>
      </c>
      <c r="D30" s="110"/>
      <c r="E30" s="111"/>
      <c r="F30" s="111"/>
      <c r="G30" s="110"/>
      <c r="H30" s="110"/>
      <c r="I30" s="111"/>
      <c r="J30" s="111"/>
      <c r="K30" s="110"/>
      <c r="L30" s="111"/>
      <c r="M30" s="110"/>
      <c r="N30" s="111"/>
      <c r="O30" s="111"/>
      <c r="P30" s="110"/>
      <c r="Q30" s="111"/>
      <c r="R30" s="110"/>
    </row>
    <row r="31" spans="1:18" x14ac:dyDescent="0.2">
      <c r="A31" s="110"/>
      <c r="B31" s="111" t="s">
        <v>121</v>
      </c>
      <c r="C31" s="111" t="s">
        <v>122</v>
      </c>
      <c r="D31" s="110"/>
      <c r="E31" s="111"/>
      <c r="F31" s="111"/>
      <c r="G31" s="110"/>
      <c r="H31" s="110"/>
      <c r="I31" s="111"/>
      <c r="J31" s="111"/>
      <c r="K31" s="110"/>
      <c r="L31" s="111"/>
      <c r="M31" s="110"/>
      <c r="N31" s="111"/>
      <c r="O31" s="111"/>
      <c r="P31" s="110"/>
      <c r="Q31" s="111"/>
      <c r="R31" s="110"/>
    </row>
    <row r="32" spans="1:18" x14ac:dyDescent="0.2">
      <c r="A32" s="110"/>
      <c r="B32" s="111" t="s">
        <v>123</v>
      </c>
      <c r="C32" s="111" t="s">
        <v>124</v>
      </c>
      <c r="D32" s="110"/>
      <c r="E32" s="111"/>
      <c r="F32" s="111"/>
      <c r="G32" s="110"/>
      <c r="H32" s="110"/>
      <c r="I32" s="111"/>
      <c r="J32" s="111"/>
      <c r="K32" s="110"/>
      <c r="L32" s="111"/>
      <c r="M32" s="110"/>
      <c r="N32" s="111"/>
      <c r="O32" s="111"/>
      <c r="P32" s="110"/>
      <c r="Q32" s="111"/>
      <c r="R32" s="110"/>
    </row>
    <row r="33" spans="1:18" x14ac:dyDescent="0.2">
      <c r="A33" s="110"/>
      <c r="B33" s="111" t="s">
        <v>34</v>
      </c>
      <c r="C33" s="111" t="s">
        <v>62</v>
      </c>
      <c r="D33" s="110"/>
      <c r="E33" s="111"/>
      <c r="F33" s="111"/>
      <c r="G33" s="110"/>
      <c r="H33" s="110"/>
      <c r="I33" s="111"/>
      <c r="J33" s="111"/>
      <c r="K33" s="110"/>
      <c r="L33" s="111"/>
      <c r="M33" s="110"/>
      <c r="N33" s="111"/>
      <c r="O33" s="111"/>
      <c r="P33" s="110"/>
      <c r="Q33" s="111"/>
      <c r="R33" s="110"/>
    </row>
  </sheetData>
  <sheetProtection sheet="1" objects="1" scenarios="1"/>
  <dataValidations disablePrompts="1" count="1">
    <dataValidation type="list" errorStyle="warning" allowBlank="1" showInputMessage="1" showErrorMessage="1" prompt="Select the appropriate PROC" sqref="B3:B33">
      <formula1>PROC_List</formula1>
    </dataValidation>
  </dataValidations>
  <pageMargins left="0.7" right="0.7" top="0.75" bottom="0.75" header="0.3" footer="0.3"/>
  <pageSetup paperSize="9" scale="60"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activeCell="E15" sqref="E15"/>
    </sheetView>
  </sheetViews>
  <sheetFormatPr defaultRowHeight="14.25" x14ac:dyDescent="0.2"/>
  <cols>
    <col min="1" max="1" width="30.625" bestFit="1" customWidth="1"/>
  </cols>
  <sheetData>
    <row r="1" spans="1:3" ht="15" thickBot="1" x14ac:dyDescent="0.25">
      <c r="A1" t="s">
        <v>265</v>
      </c>
    </row>
    <row r="2" spans="1:3" ht="15" thickBot="1" x14ac:dyDescent="0.25">
      <c r="A2" s="150" t="s">
        <v>245</v>
      </c>
      <c r="B2" s="150" t="s">
        <v>246</v>
      </c>
      <c r="C2" s="150" t="s">
        <v>247</v>
      </c>
    </row>
    <row r="3" spans="1:3" ht="16.5" x14ac:dyDescent="0.2">
      <c r="A3" s="151" t="s">
        <v>244</v>
      </c>
      <c r="B3" s="152">
        <v>0.3</v>
      </c>
      <c r="C3" s="153">
        <v>8.0000000000000002E-3</v>
      </c>
    </row>
    <row r="4" spans="1:3" ht="16.5" x14ac:dyDescent="0.2">
      <c r="A4" s="154" t="s">
        <v>248</v>
      </c>
      <c r="B4" s="155">
        <v>0.25</v>
      </c>
      <c r="C4" s="156">
        <v>1.4999999999999999E-2</v>
      </c>
    </row>
    <row r="5" spans="1:3" ht="16.5" x14ac:dyDescent="0.2">
      <c r="A5" s="151" t="s">
        <v>249</v>
      </c>
      <c r="B5" s="152">
        <v>0.7</v>
      </c>
      <c r="C5" s="152">
        <v>0.04</v>
      </c>
    </row>
    <row r="6" spans="1:3" ht="16.5" x14ac:dyDescent="0.2">
      <c r="A6" s="154" t="s">
        <v>250</v>
      </c>
      <c r="B6" s="155">
        <v>0.15</v>
      </c>
      <c r="C6" s="155">
        <v>0.06</v>
      </c>
    </row>
    <row r="7" spans="1:3" ht="16.5" x14ac:dyDescent="0.2">
      <c r="A7" s="151" t="s">
        <v>251</v>
      </c>
      <c r="B7" s="152">
        <v>0.8</v>
      </c>
      <c r="C7" s="152">
        <v>0.05</v>
      </c>
    </row>
    <row r="8" spans="1:3" ht="16.5" x14ac:dyDescent="0.2">
      <c r="A8" s="154" t="s">
        <v>252</v>
      </c>
      <c r="B8" s="155">
        <v>0.28000000000000003</v>
      </c>
      <c r="C8" s="155">
        <v>0.02</v>
      </c>
    </row>
    <row r="9" spans="1:3" ht="16.5" x14ac:dyDescent="0.2">
      <c r="A9" s="151" t="s">
        <v>253</v>
      </c>
      <c r="B9" s="152">
        <v>0.15</v>
      </c>
      <c r="C9" s="152">
        <v>0.03</v>
      </c>
    </row>
    <row r="10" spans="1:3" ht="16.5" x14ac:dyDescent="0.2">
      <c r="A10" s="154" t="s">
        <v>254</v>
      </c>
      <c r="B10" s="155">
        <v>0.8</v>
      </c>
      <c r="C10" s="155">
        <v>0.5</v>
      </c>
    </row>
    <row r="11" spans="1:3" ht="16.5" x14ac:dyDescent="0.2">
      <c r="A11" s="151" t="s">
        <v>255</v>
      </c>
      <c r="B11" s="152">
        <v>0.75</v>
      </c>
      <c r="C11" s="152">
        <v>0.6</v>
      </c>
    </row>
    <row r="12" spans="1:3" ht="16.5" x14ac:dyDescent="0.2">
      <c r="A12" s="154" t="s">
        <v>256</v>
      </c>
      <c r="B12" s="155">
        <v>0.6</v>
      </c>
      <c r="C12" s="155">
        <v>0.23</v>
      </c>
    </row>
    <row r="13" spans="1:3" ht="16.5" x14ac:dyDescent="0.2">
      <c r="A13" s="151" t="s">
        <v>257</v>
      </c>
      <c r="B13" s="152">
        <v>0.3</v>
      </c>
      <c r="C13" s="152">
        <v>0.03</v>
      </c>
    </row>
    <row r="14" spans="1:3" ht="16.5" x14ac:dyDescent="0.2">
      <c r="A14" s="154" t="s">
        <v>258</v>
      </c>
      <c r="B14" s="155">
        <v>0.25</v>
      </c>
      <c r="C14" s="156">
        <v>3.0000000000000001E-3</v>
      </c>
    </row>
    <row r="15" spans="1:3" ht="16.5" x14ac:dyDescent="0.2">
      <c r="A15" s="151" t="s">
        <v>259</v>
      </c>
      <c r="B15" s="152">
        <v>0.75</v>
      </c>
      <c r="C15" s="152">
        <v>0.5</v>
      </c>
    </row>
    <row r="16" spans="1:3" ht="16.5" x14ac:dyDescent="0.2">
      <c r="A16" s="154" t="s">
        <v>260</v>
      </c>
      <c r="B16" s="155">
        <v>0.15</v>
      </c>
      <c r="C16" s="155">
        <v>0.03</v>
      </c>
    </row>
    <row r="17" spans="1:6" ht="16.5" x14ac:dyDescent="0.2">
      <c r="A17" s="151" t="s">
        <v>261</v>
      </c>
      <c r="B17" s="152">
        <v>0.25</v>
      </c>
      <c r="C17" s="153">
        <v>5.0000000000000001E-3</v>
      </c>
    </row>
    <row r="18" spans="1:6" ht="16.5" x14ac:dyDescent="0.2">
      <c r="A18" s="154" t="s">
        <v>262</v>
      </c>
      <c r="B18" s="155">
        <v>0.25</v>
      </c>
      <c r="C18" s="156">
        <v>5.0000000000000001E-3</v>
      </c>
    </row>
    <row r="19" spans="1:6" ht="16.5" x14ac:dyDescent="0.2">
      <c r="A19" s="151" t="s">
        <v>263</v>
      </c>
      <c r="B19" s="152">
        <v>0.5</v>
      </c>
      <c r="C19" s="153">
        <v>5.0000000000000001E-3</v>
      </c>
    </row>
    <row r="20" spans="1:6" ht="17.25" thickBot="1" x14ac:dyDescent="0.25">
      <c r="A20" s="157" t="s">
        <v>264</v>
      </c>
      <c r="B20" s="158">
        <v>0.3</v>
      </c>
      <c r="C20" s="159">
        <v>5.0000000000000001E-3</v>
      </c>
    </row>
    <row r="22" spans="1:6" x14ac:dyDescent="0.2">
      <c r="A22" t="s">
        <v>272</v>
      </c>
      <c r="B22" t="s">
        <v>198</v>
      </c>
      <c r="C22" t="s">
        <v>166</v>
      </c>
      <c r="D22" t="s">
        <v>194</v>
      </c>
      <c r="E22" t="s">
        <v>199</v>
      </c>
      <c r="F22" t="s">
        <v>167</v>
      </c>
    </row>
    <row r="23" spans="1:6" x14ac:dyDescent="0.2">
      <c r="A23" t="s">
        <v>274</v>
      </c>
      <c r="B23" t="s">
        <v>84</v>
      </c>
      <c r="C23" s="173" t="s">
        <v>305</v>
      </c>
      <c r="D23" t="s">
        <v>278</v>
      </c>
      <c r="E23" t="s">
        <v>84</v>
      </c>
      <c r="F23" t="s">
        <v>280</v>
      </c>
    </row>
    <row r="24" spans="1:6" x14ac:dyDescent="0.2">
      <c r="A24" t="s">
        <v>275</v>
      </c>
      <c r="B24" t="s">
        <v>83</v>
      </c>
      <c r="C24" t="s">
        <v>159</v>
      </c>
      <c r="D24" t="s">
        <v>278</v>
      </c>
      <c r="E24" t="s">
        <v>84</v>
      </c>
      <c r="F24" t="s">
        <v>280</v>
      </c>
    </row>
    <row r="25" spans="1:6" x14ac:dyDescent="0.2">
      <c r="A25" t="s">
        <v>276</v>
      </c>
      <c r="B25" t="s">
        <v>83</v>
      </c>
      <c r="C25" t="s">
        <v>159</v>
      </c>
      <c r="D25" t="s">
        <v>279</v>
      </c>
      <c r="E25" t="s">
        <v>84</v>
      </c>
      <c r="F25" t="s">
        <v>280</v>
      </c>
    </row>
    <row r="26" spans="1:6" x14ac:dyDescent="0.2">
      <c r="A26" t="s">
        <v>277</v>
      </c>
      <c r="B26" t="s">
        <v>83</v>
      </c>
      <c r="C26" t="s">
        <v>159</v>
      </c>
      <c r="D26" t="s">
        <v>279</v>
      </c>
      <c r="E26" t="s">
        <v>83</v>
      </c>
      <c r="F26" t="s">
        <v>150</v>
      </c>
    </row>
    <row r="28" spans="1:6" x14ac:dyDescent="0.2">
      <c r="A28" t="s">
        <v>273</v>
      </c>
      <c r="B28" t="s">
        <v>200</v>
      </c>
      <c r="C28" t="s">
        <v>168</v>
      </c>
    </row>
    <row r="29" spans="1:6" x14ac:dyDescent="0.2">
      <c r="A29" t="s">
        <v>274</v>
      </c>
      <c r="B29" t="s">
        <v>84</v>
      </c>
    </row>
    <row r="30" spans="1:6" x14ac:dyDescent="0.2">
      <c r="A30" t="s">
        <v>275</v>
      </c>
      <c r="B30" t="s">
        <v>83</v>
      </c>
      <c r="C30" s="166">
        <v>0.8</v>
      </c>
    </row>
    <row r="31" spans="1:6" x14ac:dyDescent="0.2">
      <c r="A31" t="s">
        <v>276</v>
      </c>
      <c r="B31" t="s">
        <v>83</v>
      </c>
      <c r="C31" s="166">
        <v>0.9</v>
      </c>
    </row>
    <row r="32" spans="1:6" x14ac:dyDescent="0.2">
      <c r="A32" t="s">
        <v>277</v>
      </c>
      <c r="B32" t="s">
        <v>83</v>
      </c>
      <c r="C32" s="166">
        <v>0.95</v>
      </c>
    </row>
  </sheetData>
  <sheetProtection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4.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01998545ADF9924281D07AB4103C3421" ma:contentTypeVersion="16" ma:contentTypeDescription="Content type for ECHA process documents" ma:contentTypeScope="" ma:versionID="e5d163a7baea069de2c0a550f28418c2">
  <xsd:schema xmlns:xsd="http://www.w3.org/2001/XMLSchema" xmlns:xs="http://www.w3.org/2001/XMLSchema" xmlns:p="http://schemas.microsoft.com/office/2006/metadata/properties" xmlns:ns2="a3c34eed-3ef9-4750-993f-44a2ccbf1637" xmlns:ns3="b80ede5c-af4c-4bf2-9a87-706a3579dc11" targetNamespace="http://schemas.microsoft.com/office/2006/metadata/properties" ma:root="true" ma:fieldsID="a62af5c258f04a30f589d05c78c2f079" ns2:_="" ns3:_="">
    <xsd:import namespace="a3c34eed-3ef9-4750-993f-44a2ccbf1637"/>
    <xsd:import namespace="b80ede5c-af4c-4bf2-9a87-706a3579dc11"/>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3:TaxCatchAll" minOccurs="0"/>
                <xsd:element ref="ns3:TaxCatchAllLabel" minOccurs="0"/>
                <xsd:element ref="ns2:ECHASecClassTaxHTField0" minOccurs="0"/>
                <xsd:element ref="ns2:ECHAProcessTaxHTField0" minOccurs="0"/>
                <xsd:element ref="ns2:ECHACategory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c34eed-3ef9-4750-993f-44a2ccbf1637"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2" nillable="true" ma:displayName="Taxonomy Catch All Column" ma:hidden="true" ma:list="{8da9f775-fdf3-4d14-99ae-8f8e0cbfc351}" ma:internalName="TaxCatchAll" ma:showField="CatchAllData" ma:web="a3c34eed-3ef9-4750-993f-44a2ccbf163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ECHADocumentTypeTaxHTField0 xmlns="a3c34eed-3ef9-4750-993f-44a2ccbf1637">
      <Terms xmlns="http://schemas.microsoft.com/office/infopath/2007/PartnerControls"/>
    </ECHADocumentTypeTaxHTField0>
    <ECHASecClassTaxHTField0 xmlns="a3c34eed-3ef9-4750-993f-44a2ccbf1637">
      <Terms xmlns="http://schemas.microsoft.com/office/infopath/2007/PartnerControls">
        <TermInfo xmlns="http://schemas.microsoft.com/office/infopath/2007/PartnerControls">
          <TermName>Internal</TermName>
          <TermId>a0307bc2-faf9-4068-8aeb-b713e4fa2a0f</TermId>
        </TermInfo>
      </Terms>
    </ECHASecClassTaxHTField0>
    <ECHACategoryTaxHTField0 xmlns="a3c34eed-3ef9-4750-993f-44a2ccbf1637">
      <Terms xmlns="http://schemas.microsoft.com/office/infopath/2007/PartnerControls"/>
    </ECHACategoryTaxHTField0>
    <TaxCatchAll xmlns="b80ede5c-af4c-4bf2-9a87-706a3579dc11">
      <Value>1</Value>
      <Value>66</Value>
    </TaxCatchAll>
    <ECHAProcessTaxHTField0 xmlns="a3c34eed-3ef9-4750-993f-44a2ccbf1637">
      <Terms xmlns="http://schemas.microsoft.com/office/infopath/2007/PartnerControls">
        <TermInfo xmlns="http://schemas.microsoft.com/office/infopath/2007/PartnerControls">
          <TermName xmlns="http://schemas.microsoft.com/office/infopath/2007/PartnerControls">01.09 CSA programme</TermName>
          <TermId xmlns="http://schemas.microsoft.com/office/infopath/2007/PartnerControls">70ae4229-956a-4b22-bf07-877fb3bf4a31</TermId>
        </TermInfo>
      </Terms>
    </ECHAProcessTaxHTField0>
    <_dlc_DocId xmlns="b80ede5c-af4c-4bf2-9a87-706a3579dc11">ACTV1-50-26648</_dlc_DocId>
    <_dlc_DocIdUrl xmlns="b80ede5c-af4c-4bf2-9a87-706a3579dc11">
      <Url>https://activity.echa.europa.eu/sites/act-1/process-1-9/_layouts/DocIdRedir.aspx?ID=ACTV1-50-26648</Url>
      <Description>ACTV1-50-26648</Description>
    </_dlc_DocIdUrl>
  </documentManagement>
</p:properties>
</file>

<file path=customXml/itemProps1.xml><?xml version="1.0" encoding="utf-8"?>
<ds:datastoreItem xmlns:ds="http://schemas.openxmlformats.org/officeDocument/2006/customXml" ds:itemID="{B3525D0B-90C4-4106-ACC6-FB240D1264E9}"/>
</file>

<file path=customXml/itemProps2.xml><?xml version="1.0" encoding="utf-8"?>
<ds:datastoreItem xmlns:ds="http://schemas.openxmlformats.org/officeDocument/2006/customXml" ds:itemID="{0C008F58-0F96-4805-9D9D-177CE743717A}"/>
</file>

<file path=customXml/itemProps3.xml><?xml version="1.0" encoding="utf-8"?>
<ds:datastoreItem xmlns:ds="http://schemas.openxmlformats.org/officeDocument/2006/customXml" ds:itemID="{9DA1912E-A866-4F20-8ED3-0B32FCD1AF07}"/>
</file>

<file path=customXml/itemProps4.xml><?xml version="1.0" encoding="utf-8"?>
<ds:datastoreItem xmlns:ds="http://schemas.openxmlformats.org/officeDocument/2006/customXml" ds:itemID="{3AFAFC9D-96E1-4711-A58E-24E40D00FEF5}"/>
</file>

<file path=customXml/itemProps5.xml><?xml version="1.0" encoding="utf-8"?>
<ds:datastoreItem xmlns:ds="http://schemas.openxmlformats.org/officeDocument/2006/customXml" ds:itemID="{7F30BC36-3343-47AA-8B6F-E8FB4D0D21E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Input</vt:lpstr>
      <vt:lpstr>Output </vt:lpstr>
      <vt:lpstr>Dropdowns</vt:lpstr>
      <vt:lpstr>Background Data</vt:lpstr>
      <vt:lpstr>Gloves</vt:lpstr>
      <vt:lpstr>physical</vt:lpstr>
      <vt:lpstr>place</vt:lpstr>
      <vt:lpstr>Dropdowns!Print_Area</vt:lpstr>
      <vt:lpstr>'Output '!Print_Area</vt:lpstr>
      <vt:lpstr>PROC_List</vt:lpstr>
      <vt:lpstr>YesOrNo</vt:lpstr>
    </vt:vector>
  </TitlesOfParts>
  <Company>Sika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Funk Torsten</dc:creator>
  <cp:lastModifiedBy>Patrick De Kort</cp:lastModifiedBy>
  <cp:lastPrinted>2016-02-24T11:26:11Z</cp:lastPrinted>
  <dcterms:created xsi:type="dcterms:W3CDTF">2015-12-08T06:13:35Z</dcterms:created>
  <dcterms:modified xsi:type="dcterms:W3CDTF">2017-11-15T08:27:39Z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0x010100B558917389A54ADDB58930FBD7E6FD57008586DED9191B4C4CBD31A5DF7F304A710001998545ADF9924281D07AB4103C3421</vt:lpwstr>
  </property>
  <property fmtid="{D5CDD505-2E9C-101B-9397-08002B2CF9AE}" pid="3" name="ECHAProcess">
    <vt:lpwstr>66;#01.09 CSA programme|70ae4229-956a-4b22-bf07-877fb3bf4a31</vt:lpwstr>
  </property>
  <property fmtid="{D5CDD505-2E9C-101B-9397-08002B2CF9AE}" pid="4" name="ECHADocumentType">
    <vt:lpwstr/>
  </property>
  <property fmtid="{D5CDD505-2E9C-101B-9397-08002B2CF9AE}" pid="5" name="ECHASecClass">
    <vt:lpwstr>1;#Internal|a0307bc2-faf9-4068-8aeb-b713e4fa2a0f</vt:lpwstr>
  </property>
  <property fmtid="{D5CDD505-2E9C-101B-9397-08002B2CF9AE}" pid="6" name="ECHACategory">
    <vt:lpwstr/>
  </property>
  <property fmtid="{D5CDD505-2E9C-101B-9397-08002B2CF9AE}" pid="7" name="_dlc_DocIdItemGuid">
    <vt:lpwstr>d8cdc110-c584-46ce-aebb-1943c7ca329b</vt:lpwstr>
  </property>
</Properties>
</file>